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66925"/>
  <xr:revisionPtr revIDLastSave="0" documentId="13_ncr:1_{8CA13501-985B-4941-A1CB-B8BA09D950F6}" xr6:coauthVersionLast="45" xr6:coauthVersionMax="45" xr10:uidLastSave="{00000000-0000-0000-0000-000000000000}"/>
  <bookViews>
    <workbookView xWindow="-120" yWindow="-120" windowWidth="29040" windowHeight="15840" xr2:uid="{E4FBE188-8FA2-47BE-A410-5091ED147D86}"/>
  </bookViews>
  <sheets>
    <sheet name="VAG LU0765417018" sheetId="1" r:id="rId1"/>
    <sheet name="List of Debtor LU0765417018" sheetId="2" r:id="rId2"/>
  </sheet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F65" i="1"/>
  <c r="E65"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8" authorId="0" shapeId="0" xr:uid="{BD57EBDE-7617-440B-AF54-AD45BB2026DF}">
      <text>
        <r>
          <rPr>
            <b/>
            <sz val="8"/>
            <color indexed="10"/>
            <rFont val="Tahoma"/>
            <family val="2"/>
          </rPr>
          <t>completed by the insurance undertaking</t>
        </r>
      </text>
    </comment>
    <comment ref="C16" authorId="0" shapeId="0" xr:uid="{ABA6B99C-F965-4B59-96F9-77DF7B5A558D}">
      <text>
        <r>
          <rPr>
            <b/>
            <sz val="8"/>
            <color indexed="81"/>
            <rFont val="Tahoma"/>
            <family val="2"/>
          </rPr>
          <t>formula is deposited</t>
        </r>
      </text>
    </comment>
    <comment ref="C17" authorId="0" shapeId="0" xr:uid="{A6CAAD77-CCC2-41EF-98C6-2A869A2D5577}">
      <text>
        <r>
          <rPr>
            <b/>
            <sz val="8"/>
            <color indexed="81"/>
            <rFont val="Tahoma"/>
            <family val="2"/>
          </rPr>
          <t>formula is deposited</t>
        </r>
      </text>
    </comment>
    <comment ref="C18" authorId="0" shapeId="0" xr:uid="{2E90FD57-5068-4BA8-8353-F95CBB9CD68C}">
      <text>
        <r>
          <rPr>
            <b/>
            <sz val="8"/>
            <color indexed="81"/>
            <rFont val="Tahoma"/>
            <family val="2"/>
          </rPr>
          <t xml:space="preserve">formula is deposited
</t>
        </r>
      </text>
    </comment>
    <comment ref="C19" authorId="0" shapeId="0" xr:uid="{8555C184-85EC-4E44-A95F-282D53431691}">
      <text>
        <r>
          <rPr>
            <b/>
            <sz val="8"/>
            <color indexed="81"/>
            <rFont val="Tahoma"/>
            <family val="2"/>
          </rPr>
          <t>retail fund = 1
special fund = 2</t>
        </r>
      </text>
    </comment>
    <comment ref="C21" authorId="0" shapeId="0" xr:uid="{0DD1469B-C8E5-4361-BDFD-08A7D733C54E}">
      <text>
        <r>
          <rPr>
            <b/>
            <sz val="8"/>
            <color indexed="10"/>
            <rFont val="Tahoma"/>
            <family val="2"/>
          </rPr>
          <t>yes=1
no=0</t>
        </r>
      </text>
    </comment>
    <comment ref="C27" authorId="0" shapeId="0" xr:uid="{5C83F16C-B6E3-4CA1-A282-75399274168F}">
      <text>
        <r>
          <rPr>
            <b/>
            <sz val="8"/>
            <color indexed="10"/>
            <rFont val="Tahoma"/>
            <family val="2"/>
          </rPr>
          <t>yes=1
no=0</t>
        </r>
      </text>
    </comment>
    <comment ref="E35" authorId="0" shapeId="0" xr:uid="{0733769B-418C-4DAC-BD95-9BD4EB53ABC8}">
      <text>
        <r>
          <rPr>
            <b/>
            <sz val="8"/>
            <color indexed="81"/>
            <rFont val="Tahoma"/>
            <family val="2"/>
          </rPr>
          <t>formula is deposited</t>
        </r>
        <r>
          <rPr>
            <sz val="8"/>
            <color indexed="81"/>
            <rFont val="Tahoma"/>
            <family val="2"/>
          </rPr>
          <t xml:space="preserve">
</t>
        </r>
      </text>
    </comment>
    <comment ref="F35" authorId="0" shapeId="0" xr:uid="{6A5B7278-9A08-4F30-A1DB-218D799B217B}">
      <text>
        <r>
          <rPr>
            <b/>
            <sz val="8"/>
            <color indexed="81"/>
            <rFont val="Tahoma"/>
            <family val="2"/>
          </rPr>
          <t>formula is deposited</t>
        </r>
        <r>
          <rPr>
            <sz val="8"/>
            <color indexed="81"/>
            <rFont val="Tahoma"/>
            <family val="2"/>
          </rPr>
          <t xml:space="preserve">
</t>
        </r>
      </text>
    </comment>
    <comment ref="E36" authorId="0" shapeId="0" xr:uid="{3F2E92E6-29CC-473F-9BEB-D786FB50E7CE}">
      <text>
        <r>
          <rPr>
            <b/>
            <sz val="8"/>
            <color indexed="81"/>
            <rFont val="Tahoma"/>
            <family val="2"/>
          </rPr>
          <t>formula is deposited</t>
        </r>
        <r>
          <rPr>
            <sz val="8"/>
            <color indexed="81"/>
            <rFont val="Tahoma"/>
            <family val="2"/>
          </rPr>
          <t xml:space="preserve">
</t>
        </r>
      </text>
    </comment>
    <comment ref="F36" authorId="0" shapeId="0" xr:uid="{19D68E95-9B25-4CD9-BC5C-660505087804}">
      <text>
        <r>
          <rPr>
            <b/>
            <sz val="8"/>
            <color indexed="81"/>
            <rFont val="Tahoma"/>
            <family val="2"/>
          </rPr>
          <t>formula is deposited</t>
        </r>
        <r>
          <rPr>
            <sz val="8"/>
            <color indexed="81"/>
            <rFont val="Tahoma"/>
            <family val="2"/>
          </rPr>
          <t xml:space="preserve">
</t>
        </r>
      </text>
    </comment>
    <comment ref="E37" authorId="0" shapeId="0" xr:uid="{A39E1494-A5BF-46AC-ACEC-94E70A8A2773}">
      <text>
        <r>
          <rPr>
            <b/>
            <sz val="8"/>
            <color indexed="81"/>
            <rFont val="Tahoma"/>
            <family val="2"/>
          </rPr>
          <t>formula is deposited</t>
        </r>
      </text>
    </comment>
    <comment ref="F37" authorId="0" shapeId="0" xr:uid="{39C0D7BF-B614-4B2D-AF16-8CFB71C88492}">
      <text>
        <r>
          <rPr>
            <b/>
            <sz val="8"/>
            <color indexed="81"/>
            <rFont val="Tahoma"/>
            <family val="2"/>
          </rPr>
          <t>formula is deposited</t>
        </r>
        <r>
          <rPr>
            <sz val="8"/>
            <color indexed="81"/>
            <rFont val="Tahoma"/>
            <family val="2"/>
          </rPr>
          <t xml:space="preserve">
</t>
        </r>
      </text>
    </comment>
    <comment ref="E38" authorId="0" shapeId="0" xr:uid="{DE420ACB-C4D9-4B22-96B7-7983ECB49B21}">
      <text>
        <r>
          <rPr>
            <b/>
            <sz val="8"/>
            <color indexed="81"/>
            <rFont val="Tahoma"/>
            <family val="2"/>
          </rPr>
          <t>formula is deposited</t>
        </r>
        <r>
          <rPr>
            <sz val="8"/>
            <color indexed="81"/>
            <rFont val="Tahoma"/>
            <family val="2"/>
          </rPr>
          <t xml:space="preserve">
</t>
        </r>
      </text>
    </comment>
    <comment ref="F38" authorId="0" shapeId="0" xr:uid="{27F3D5B8-5238-4E0F-9D59-FE1A19FA81BD}">
      <text>
        <r>
          <rPr>
            <b/>
            <sz val="8"/>
            <color indexed="81"/>
            <rFont val="Tahoma"/>
            <family val="2"/>
          </rPr>
          <t>formula is deposited</t>
        </r>
        <r>
          <rPr>
            <sz val="8"/>
            <color indexed="81"/>
            <rFont val="Tahoma"/>
            <family val="2"/>
          </rPr>
          <t xml:space="preserve">
</t>
        </r>
      </text>
    </comment>
    <comment ref="E39" authorId="0" shapeId="0" xr:uid="{B398D87B-770D-494E-85EF-496101EEC557}">
      <text>
        <r>
          <rPr>
            <b/>
            <sz val="8"/>
            <color indexed="81"/>
            <rFont val="Tahoma"/>
            <family val="2"/>
          </rPr>
          <t>formula is deposited</t>
        </r>
        <r>
          <rPr>
            <sz val="8"/>
            <color indexed="81"/>
            <rFont val="Tahoma"/>
            <family val="2"/>
          </rPr>
          <t xml:space="preserve">
</t>
        </r>
      </text>
    </comment>
    <comment ref="F39" authorId="0" shapeId="0" xr:uid="{B1EAFF21-A63F-4BA7-B2CE-5E89898F377D}">
      <text>
        <r>
          <rPr>
            <b/>
            <sz val="8"/>
            <color indexed="81"/>
            <rFont val="Tahoma"/>
            <family val="2"/>
          </rPr>
          <t>formula is deposited</t>
        </r>
        <r>
          <rPr>
            <sz val="8"/>
            <color indexed="81"/>
            <rFont val="Tahoma"/>
            <family val="2"/>
          </rPr>
          <t xml:space="preserve">
</t>
        </r>
      </text>
    </comment>
    <comment ref="E40" authorId="0" shapeId="0" xr:uid="{FF888788-04F5-4546-A24D-AF9D76A94C26}">
      <text>
        <r>
          <rPr>
            <b/>
            <sz val="8"/>
            <color indexed="81"/>
            <rFont val="Tahoma"/>
            <family val="2"/>
          </rPr>
          <t>formula is deposited</t>
        </r>
        <r>
          <rPr>
            <sz val="8"/>
            <color indexed="81"/>
            <rFont val="Tahoma"/>
            <family val="2"/>
          </rPr>
          <t xml:space="preserve">
</t>
        </r>
      </text>
    </comment>
    <comment ref="F40" authorId="0" shapeId="0" xr:uid="{A7CF0789-FA50-4141-800E-6BA91C3E0842}">
      <text>
        <r>
          <rPr>
            <b/>
            <sz val="8"/>
            <color indexed="81"/>
            <rFont val="Tahoma"/>
            <family val="2"/>
          </rPr>
          <t>formula is deposited</t>
        </r>
        <r>
          <rPr>
            <sz val="8"/>
            <color indexed="81"/>
            <rFont val="Tahoma"/>
            <family val="2"/>
          </rPr>
          <t xml:space="preserve">
</t>
        </r>
      </text>
    </comment>
    <comment ref="E41" authorId="0" shapeId="0" xr:uid="{06DA85FC-4F94-487B-A2C3-2E9B01BB1E1C}">
      <text>
        <r>
          <rPr>
            <b/>
            <sz val="8"/>
            <color indexed="81"/>
            <rFont val="Tahoma"/>
            <family val="2"/>
          </rPr>
          <t>formula is deposited</t>
        </r>
        <r>
          <rPr>
            <sz val="8"/>
            <color indexed="81"/>
            <rFont val="Tahoma"/>
            <family val="2"/>
          </rPr>
          <t xml:space="preserve">
</t>
        </r>
      </text>
    </comment>
    <comment ref="F41" authorId="0" shapeId="0" xr:uid="{C521236B-B667-4287-A0F0-370A58937D7C}">
      <text>
        <r>
          <rPr>
            <b/>
            <sz val="8"/>
            <color indexed="81"/>
            <rFont val="Tahoma"/>
            <family val="2"/>
          </rPr>
          <t>formula is deposited</t>
        </r>
        <r>
          <rPr>
            <sz val="8"/>
            <color indexed="81"/>
            <rFont val="Tahoma"/>
            <family val="2"/>
          </rPr>
          <t xml:space="preserve">
</t>
        </r>
      </text>
    </comment>
    <comment ref="E42" authorId="0" shapeId="0" xr:uid="{D3DD7E7C-5D73-4656-A970-F489C49B3B80}">
      <text>
        <r>
          <rPr>
            <b/>
            <sz val="8"/>
            <color indexed="81"/>
            <rFont val="Tahoma"/>
            <family val="2"/>
          </rPr>
          <t>formula is deposited</t>
        </r>
        <r>
          <rPr>
            <sz val="8"/>
            <color indexed="81"/>
            <rFont val="Tahoma"/>
            <family val="2"/>
          </rPr>
          <t xml:space="preserve">
</t>
        </r>
      </text>
    </comment>
    <comment ref="F42" authorId="0" shapeId="0" xr:uid="{8AFE364A-BFC3-43FE-B8C2-2F8BB1492E1C}">
      <text>
        <r>
          <rPr>
            <b/>
            <sz val="8"/>
            <color indexed="81"/>
            <rFont val="Tahoma"/>
            <family val="2"/>
          </rPr>
          <t>formula is deposited</t>
        </r>
        <r>
          <rPr>
            <sz val="8"/>
            <color indexed="81"/>
            <rFont val="Tahoma"/>
            <family val="2"/>
          </rPr>
          <t xml:space="preserve">
</t>
        </r>
      </text>
    </comment>
    <comment ref="E43" authorId="0" shapeId="0" xr:uid="{F274AD92-B7C7-4FE0-A00E-9FFB3961D0EA}">
      <text>
        <r>
          <rPr>
            <b/>
            <sz val="8"/>
            <color indexed="81"/>
            <rFont val="Tahoma"/>
            <family val="2"/>
          </rPr>
          <t>formula is deposited</t>
        </r>
        <r>
          <rPr>
            <sz val="8"/>
            <color indexed="81"/>
            <rFont val="Tahoma"/>
            <family val="2"/>
          </rPr>
          <t xml:space="preserve">
</t>
        </r>
      </text>
    </comment>
    <comment ref="F43" authorId="0" shapeId="0" xr:uid="{60BD969D-1D5E-488A-BF2B-78E14842BDCE}">
      <text>
        <r>
          <rPr>
            <b/>
            <sz val="8"/>
            <color indexed="81"/>
            <rFont val="Tahoma"/>
            <family val="2"/>
          </rPr>
          <t>formula is deposited</t>
        </r>
        <r>
          <rPr>
            <sz val="8"/>
            <color indexed="81"/>
            <rFont val="Tahoma"/>
            <family val="2"/>
          </rPr>
          <t xml:space="preserve">
</t>
        </r>
      </text>
    </comment>
    <comment ref="E44" authorId="0" shapeId="0" xr:uid="{F50D43FA-3EFA-4A1A-BCD9-60733D125490}">
      <text>
        <r>
          <rPr>
            <b/>
            <sz val="8"/>
            <color indexed="81"/>
            <rFont val="Tahoma"/>
            <family val="2"/>
          </rPr>
          <t>formula is deposited</t>
        </r>
        <r>
          <rPr>
            <sz val="8"/>
            <color indexed="81"/>
            <rFont val="Tahoma"/>
            <family val="2"/>
          </rPr>
          <t xml:space="preserve">
</t>
        </r>
      </text>
    </comment>
    <comment ref="F44" authorId="0" shapeId="0" xr:uid="{8DE37787-7A11-4D5D-87B6-DCAE2C626678}">
      <text>
        <r>
          <rPr>
            <b/>
            <sz val="8"/>
            <color indexed="81"/>
            <rFont val="Tahoma"/>
            <family val="2"/>
          </rPr>
          <t>formula is deposited</t>
        </r>
        <r>
          <rPr>
            <sz val="8"/>
            <color indexed="81"/>
            <rFont val="Tahoma"/>
            <family val="2"/>
          </rPr>
          <t xml:space="preserve">
</t>
        </r>
      </text>
    </comment>
    <comment ref="E46" authorId="0" shapeId="0" xr:uid="{BEBA2D50-7180-4C06-89A0-284AD5108253}">
      <text>
        <r>
          <rPr>
            <b/>
            <sz val="8"/>
            <color indexed="81"/>
            <rFont val="Tahoma"/>
            <family val="2"/>
          </rPr>
          <t>formula is deposited</t>
        </r>
        <r>
          <rPr>
            <sz val="8"/>
            <color indexed="81"/>
            <rFont val="Tahoma"/>
            <family val="2"/>
          </rPr>
          <t xml:space="preserve">
</t>
        </r>
      </text>
    </comment>
    <comment ref="F46" authorId="0" shapeId="0" xr:uid="{634F9B5F-3BAE-429D-9067-EC4FC69D491F}">
      <text>
        <r>
          <rPr>
            <b/>
            <sz val="8"/>
            <color indexed="81"/>
            <rFont val="Tahoma"/>
            <family val="2"/>
          </rPr>
          <t>formula is deposited</t>
        </r>
        <r>
          <rPr>
            <sz val="8"/>
            <color indexed="81"/>
            <rFont val="Tahoma"/>
            <family val="2"/>
          </rPr>
          <t xml:space="preserve">
</t>
        </r>
      </text>
    </comment>
    <comment ref="E47" authorId="0" shapeId="0" xr:uid="{288FE60E-1B3A-45B2-A394-9012C0E193F2}">
      <text>
        <r>
          <rPr>
            <b/>
            <sz val="8"/>
            <color indexed="81"/>
            <rFont val="Tahoma"/>
            <family val="2"/>
          </rPr>
          <t>formula is deposited</t>
        </r>
        <r>
          <rPr>
            <sz val="8"/>
            <color indexed="81"/>
            <rFont val="Tahoma"/>
            <family val="2"/>
          </rPr>
          <t xml:space="preserve">
</t>
        </r>
      </text>
    </comment>
    <comment ref="F47" authorId="0" shapeId="0" xr:uid="{8954AAD5-FE0A-4491-80EB-2849C14A53F6}">
      <text>
        <r>
          <rPr>
            <b/>
            <sz val="8"/>
            <color indexed="81"/>
            <rFont val="Tahoma"/>
            <family val="2"/>
          </rPr>
          <t>formula is deposited</t>
        </r>
        <r>
          <rPr>
            <sz val="8"/>
            <color indexed="81"/>
            <rFont val="Tahoma"/>
            <family val="2"/>
          </rPr>
          <t xml:space="preserve">
</t>
        </r>
      </text>
    </comment>
    <comment ref="E48" authorId="0" shapeId="0" xr:uid="{682715FF-C0EA-47E9-9349-7FF3D6DFB59D}">
      <text>
        <r>
          <rPr>
            <b/>
            <sz val="8"/>
            <color indexed="81"/>
            <rFont val="Tahoma"/>
            <family val="2"/>
          </rPr>
          <t>formula is deposited</t>
        </r>
        <r>
          <rPr>
            <sz val="8"/>
            <color indexed="81"/>
            <rFont val="Tahoma"/>
            <family val="2"/>
          </rPr>
          <t xml:space="preserve">
</t>
        </r>
      </text>
    </comment>
    <comment ref="F48" authorId="0" shapeId="0" xr:uid="{5E3EE24A-0E77-4408-998F-88A182D18D7F}">
      <text>
        <r>
          <rPr>
            <b/>
            <sz val="8"/>
            <color indexed="81"/>
            <rFont val="Tahoma"/>
            <family val="2"/>
          </rPr>
          <t>formula is deposited</t>
        </r>
        <r>
          <rPr>
            <sz val="8"/>
            <color indexed="81"/>
            <rFont val="Tahoma"/>
            <family val="2"/>
          </rPr>
          <t xml:space="preserve">
</t>
        </r>
      </text>
    </comment>
    <comment ref="E49" authorId="0" shapeId="0" xr:uid="{BD899FE3-DB20-44B6-B4D8-6829EC0E7149}">
      <text>
        <r>
          <rPr>
            <b/>
            <sz val="8"/>
            <color indexed="81"/>
            <rFont val="Tahoma"/>
            <family val="2"/>
          </rPr>
          <t>Formel hinterlegt</t>
        </r>
        <r>
          <rPr>
            <sz val="8"/>
            <color indexed="81"/>
            <rFont val="Tahoma"/>
            <family val="2"/>
          </rPr>
          <t xml:space="preserve">
</t>
        </r>
      </text>
    </comment>
    <comment ref="F49" authorId="0" shapeId="0" xr:uid="{E0420788-553F-4798-8F44-B48831EDAAF3}">
      <text>
        <r>
          <rPr>
            <b/>
            <sz val="8"/>
            <color indexed="81"/>
            <rFont val="Tahoma"/>
            <family val="2"/>
          </rPr>
          <t>Formel hinterlegt</t>
        </r>
        <r>
          <rPr>
            <sz val="8"/>
            <color indexed="81"/>
            <rFont val="Tahoma"/>
            <family val="2"/>
          </rPr>
          <t xml:space="preserve">
</t>
        </r>
      </text>
    </comment>
    <comment ref="E50" authorId="0" shapeId="0" xr:uid="{7098F1CC-BEA3-4140-AC88-68A1649FDF32}">
      <text>
        <r>
          <rPr>
            <b/>
            <sz val="8"/>
            <color indexed="81"/>
            <rFont val="Tahoma"/>
            <family val="2"/>
          </rPr>
          <t>formula is deposited</t>
        </r>
        <r>
          <rPr>
            <sz val="8"/>
            <color indexed="81"/>
            <rFont val="Tahoma"/>
            <family val="2"/>
          </rPr>
          <t xml:space="preserve">
</t>
        </r>
      </text>
    </comment>
    <comment ref="F50" authorId="0" shapeId="0" xr:uid="{04D1148C-B750-4299-A3FE-3B4090BC2C6F}">
      <text>
        <r>
          <rPr>
            <b/>
            <sz val="8"/>
            <color indexed="81"/>
            <rFont val="Tahoma"/>
            <family val="2"/>
          </rPr>
          <t>formula is deposited</t>
        </r>
        <r>
          <rPr>
            <sz val="8"/>
            <color indexed="81"/>
            <rFont val="Tahoma"/>
            <family val="2"/>
          </rPr>
          <t xml:space="preserve">
</t>
        </r>
      </text>
    </comment>
    <comment ref="E52" authorId="0" shapeId="0" xr:uid="{5DA16A24-087E-46C2-96A4-AD64CED566FC}">
      <text>
        <r>
          <rPr>
            <b/>
            <sz val="8"/>
            <color indexed="81"/>
            <rFont val="Tahoma"/>
            <family val="2"/>
          </rPr>
          <t>formula is deposited</t>
        </r>
        <r>
          <rPr>
            <sz val="8"/>
            <color indexed="81"/>
            <rFont val="Tahoma"/>
            <family val="2"/>
          </rPr>
          <t xml:space="preserve">
</t>
        </r>
      </text>
    </comment>
    <comment ref="F52" authorId="0" shapeId="0" xr:uid="{5EAF743D-6790-4215-9C35-5702164BC119}">
      <text>
        <r>
          <rPr>
            <b/>
            <sz val="8"/>
            <color indexed="81"/>
            <rFont val="Tahoma"/>
            <family val="2"/>
          </rPr>
          <t>formula is deposited</t>
        </r>
        <r>
          <rPr>
            <sz val="8"/>
            <color indexed="81"/>
            <rFont val="Tahoma"/>
            <family val="2"/>
          </rPr>
          <t xml:space="preserve">
</t>
        </r>
      </text>
    </comment>
    <comment ref="E53" authorId="0" shapeId="0" xr:uid="{853BA489-6245-4B19-9EBD-7ADD58697735}">
      <text>
        <r>
          <rPr>
            <b/>
            <sz val="8"/>
            <color indexed="81"/>
            <rFont val="Tahoma"/>
            <family val="2"/>
          </rPr>
          <t>formula is deposited</t>
        </r>
        <r>
          <rPr>
            <sz val="8"/>
            <color indexed="81"/>
            <rFont val="Tahoma"/>
            <family val="2"/>
          </rPr>
          <t xml:space="preserve">
</t>
        </r>
      </text>
    </comment>
    <comment ref="F53" authorId="0" shapeId="0" xr:uid="{7B5300A1-5529-4AA0-A943-2E3F984DD933}">
      <text>
        <r>
          <rPr>
            <b/>
            <sz val="8"/>
            <color indexed="81"/>
            <rFont val="Tahoma"/>
            <family val="2"/>
          </rPr>
          <t>formula is deposited</t>
        </r>
        <r>
          <rPr>
            <sz val="8"/>
            <color indexed="81"/>
            <rFont val="Tahoma"/>
            <family val="2"/>
          </rPr>
          <t xml:space="preserve">
</t>
        </r>
      </text>
    </comment>
    <comment ref="E54" authorId="0" shapeId="0" xr:uid="{3649CFD3-7C42-4542-8598-55ED12583D3E}">
      <text>
        <r>
          <rPr>
            <b/>
            <sz val="8"/>
            <color indexed="81"/>
            <rFont val="Tahoma"/>
            <family val="2"/>
          </rPr>
          <t>formula is deposited</t>
        </r>
        <r>
          <rPr>
            <sz val="8"/>
            <color indexed="81"/>
            <rFont val="Tahoma"/>
            <family val="2"/>
          </rPr>
          <t xml:space="preserve">
</t>
        </r>
      </text>
    </comment>
    <comment ref="F54" authorId="0" shapeId="0" xr:uid="{75E540C8-F7B0-49A7-8DAD-A306929928A2}">
      <text>
        <r>
          <rPr>
            <b/>
            <sz val="8"/>
            <color indexed="81"/>
            <rFont val="Tahoma"/>
            <family val="2"/>
          </rPr>
          <t>formula is deposited</t>
        </r>
        <r>
          <rPr>
            <sz val="8"/>
            <color indexed="81"/>
            <rFont val="Tahoma"/>
            <family val="2"/>
          </rPr>
          <t xml:space="preserve">
</t>
        </r>
      </text>
    </comment>
    <comment ref="E55" authorId="0" shapeId="0" xr:uid="{6FA577CF-D469-4145-A2CD-2F150E478B5D}">
      <text>
        <r>
          <rPr>
            <b/>
            <sz val="8"/>
            <color indexed="81"/>
            <rFont val="Tahoma"/>
            <family val="2"/>
          </rPr>
          <t>formula is deposited</t>
        </r>
        <r>
          <rPr>
            <sz val="8"/>
            <color indexed="81"/>
            <rFont val="Tahoma"/>
            <family val="2"/>
          </rPr>
          <t xml:space="preserve">
</t>
        </r>
      </text>
    </comment>
    <comment ref="F55" authorId="0" shapeId="0" xr:uid="{EA518F8E-847A-42BF-B1E4-5DA66016F83C}">
      <text>
        <r>
          <rPr>
            <b/>
            <sz val="8"/>
            <color indexed="81"/>
            <rFont val="Tahoma"/>
            <family val="2"/>
          </rPr>
          <t>formula is deposited</t>
        </r>
        <r>
          <rPr>
            <sz val="8"/>
            <color indexed="81"/>
            <rFont val="Tahoma"/>
            <family val="2"/>
          </rPr>
          <t xml:space="preserve">
</t>
        </r>
      </text>
    </comment>
    <comment ref="E56" authorId="0" shapeId="0" xr:uid="{3F8D94A3-0C99-4FC9-A760-FA2E2D3D1B31}">
      <text>
        <r>
          <rPr>
            <b/>
            <sz val="8"/>
            <color indexed="81"/>
            <rFont val="Tahoma"/>
            <family val="2"/>
          </rPr>
          <t>formula is deposited</t>
        </r>
        <r>
          <rPr>
            <sz val="8"/>
            <color indexed="81"/>
            <rFont val="Tahoma"/>
            <family val="2"/>
          </rPr>
          <t xml:space="preserve">
</t>
        </r>
      </text>
    </comment>
    <comment ref="F56" authorId="0" shapeId="0" xr:uid="{D0249106-EE2F-46D5-90E7-E8401F74EC70}">
      <text>
        <r>
          <rPr>
            <b/>
            <sz val="8"/>
            <color indexed="81"/>
            <rFont val="Tahoma"/>
            <family val="2"/>
          </rPr>
          <t>formula is deposited</t>
        </r>
        <r>
          <rPr>
            <sz val="8"/>
            <color indexed="81"/>
            <rFont val="Tahoma"/>
            <family val="2"/>
          </rPr>
          <t xml:space="preserve">
</t>
        </r>
      </text>
    </comment>
    <comment ref="E57" authorId="0" shapeId="0" xr:uid="{D89E588B-E485-42FE-8167-32687B4507FA}">
      <text>
        <r>
          <rPr>
            <b/>
            <sz val="8"/>
            <color indexed="81"/>
            <rFont val="Tahoma"/>
            <family val="2"/>
          </rPr>
          <t>formula is deposited</t>
        </r>
        <r>
          <rPr>
            <sz val="8"/>
            <color indexed="81"/>
            <rFont val="Tahoma"/>
            <family val="2"/>
          </rPr>
          <t xml:space="preserve">
</t>
        </r>
      </text>
    </comment>
    <comment ref="F57" authorId="0" shapeId="0" xr:uid="{3F60418A-E812-4CB0-95B9-D249F8F58337}">
      <text>
        <r>
          <rPr>
            <b/>
            <sz val="8"/>
            <color indexed="81"/>
            <rFont val="Tahoma"/>
            <family val="2"/>
          </rPr>
          <t>formula is deposited</t>
        </r>
      </text>
    </comment>
    <comment ref="E58" authorId="0" shapeId="0" xr:uid="{7B5434CC-772A-48D0-9B5B-3F4655C0370F}">
      <text>
        <r>
          <rPr>
            <b/>
            <sz val="8"/>
            <color indexed="81"/>
            <rFont val="Tahoma"/>
            <family val="2"/>
          </rPr>
          <t>formula is deposited</t>
        </r>
        <r>
          <rPr>
            <sz val="8"/>
            <color indexed="81"/>
            <rFont val="Tahoma"/>
            <family val="2"/>
          </rPr>
          <t xml:space="preserve">
</t>
        </r>
      </text>
    </comment>
    <comment ref="F58" authorId="0" shapeId="0" xr:uid="{A7A4C838-F4B2-4412-A5AE-6604AD6C10E9}">
      <text>
        <r>
          <rPr>
            <b/>
            <sz val="8"/>
            <color indexed="81"/>
            <rFont val="Tahoma"/>
            <family val="2"/>
          </rPr>
          <t>formula is deposited</t>
        </r>
        <r>
          <rPr>
            <sz val="8"/>
            <color indexed="81"/>
            <rFont val="Tahoma"/>
            <family val="2"/>
          </rPr>
          <t xml:space="preserve">
</t>
        </r>
      </text>
    </comment>
    <comment ref="E59" authorId="0" shapeId="0" xr:uid="{780CC7BD-BC8D-4DB8-A057-826AC534071F}">
      <text>
        <r>
          <rPr>
            <b/>
            <sz val="8"/>
            <color indexed="81"/>
            <rFont val="Tahoma"/>
            <family val="2"/>
          </rPr>
          <t>formula is deposited</t>
        </r>
        <r>
          <rPr>
            <sz val="8"/>
            <color indexed="81"/>
            <rFont val="Tahoma"/>
            <family val="2"/>
          </rPr>
          <t xml:space="preserve">
</t>
        </r>
      </text>
    </comment>
    <comment ref="F59" authorId="0" shapeId="0" xr:uid="{7FFF8ABB-0620-4DBE-9A1A-393E6A3891D9}">
      <text>
        <r>
          <rPr>
            <b/>
            <sz val="8"/>
            <color indexed="81"/>
            <rFont val="Tahoma"/>
            <family val="2"/>
          </rPr>
          <t>formula is deposited</t>
        </r>
        <r>
          <rPr>
            <sz val="8"/>
            <color indexed="81"/>
            <rFont val="Tahoma"/>
            <family val="2"/>
          </rPr>
          <t xml:space="preserve">
</t>
        </r>
      </text>
    </comment>
    <comment ref="E60" authorId="0" shapeId="0" xr:uid="{AB229EFC-0438-4C76-B2F7-B3001BFF5EBA}">
      <text>
        <r>
          <rPr>
            <b/>
            <sz val="8"/>
            <color indexed="81"/>
            <rFont val="Tahoma"/>
            <family val="2"/>
          </rPr>
          <t>formula is deposited</t>
        </r>
        <r>
          <rPr>
            <sz val="8"/>
            <color indexed="81"/>
            <rFont val="Tahoma"/>
            <family val="2"/>
          </rPr>
          <t xml:space="preserve">
</t>
        </r>
      </text>
    </comment>
    <comment ref="F60" authorId="0" shapeId="0" xr:uid="{ED806B6F-6AA3-4A74-A6E7-FDE8A21957B5}">
      <text>
        <r>
          <rPr>
            <b/>
            <sz val="8"/>
            <color indexed="81"/>
            <rFont val="Tahoma"/>
            <family val="2"/>
          </rPr>
          <t>formula is deposited</t>
        </r>
        <r>
          <rPr>
            <sz val="8"/>
            <color indexed="81"/>
            <rFont val="Tahoma"/>
            <family val="2"/>
          </rPr>
          <t xml:space="preserve">
</t>
        </r>
      </text>
    </comment>
    <comment ref="E61" authorId="0" shapeId="0" xr:uid="{E01097A3-D7B7-403F-9A49-C0A5523FD400}">
      <text>
        <r>
          <rPr>
            <b/>
            <sz val="8"/>
            <color indexed="81"/>
            <rFont val="Tahoma"/>
            <family val="2"/>
          </rPr>
          <t>formula is deposited</t>
        </r>
        <r>
          <rPr>
            <sz val="8"/>
            <color indexed="81"/>
            <rFont val="Tahoma"/>
            <family val="2"/>
          </rPr>
          <t xml:space="preserve">
</t>
        </r>
      </text>
    </comment>
    <comment ref="F61" authorId="0" shapeId="0" xr:uid="{63E6956B-08CB-4491-9D6F-1DE40D223F8F}">
      <text>
        <r>
          <rPr>
            <b/>
            <sz val="8"/>
            <color indexed="81"/>
            <rFont val="Tahoma"/>
            <family val="2"/>
          </rPr>
          <t>formula is deposited</t>
        </r>
        <r>
          <rPr>
            <sz val="8"/>
            <color indexed="81"/>
            <rFont val="Tahoma"/>
            <family val="2"/>
          </rPr>
          <t xml:space="preserve">
</t>
        </r>
      </text>
    </comment>
    <comment ref="E62" authorId="0" shapeId="0" xr:uid="{536E9E79-3E58-4C98-95CD-26C832163C16}">
      <text>
        <r>
          <rPr>
            <b/>
            <sz val="8"/>
            <color indexed="81"/>
            <rFont val="Tahoma"/>
            <family val="2"/>
          </rPr>
          <t>formula is deposited</t>
        </r>
        <r>
          <rPr>
            <sz val="8"/>
            <color indexed="81"/>
            <rFont val="Tahoma"/>
            <family val="2"/>
          </rPr>
          <t xml:space="preserve">
</t>
        </r>
      </text>
    </comment>
    <comment ref="F62" authorId="0" shapeId="0" xr:uid="{6AAA5EA3-DED2-4529-9CE0-8950690C97C7}">
      <text>
        <r>
          <rPr>
            <b/>
            <sz val="8"/>
            <color indexed="81"/>
            <rFont val="Tahoma"/>
            <family val="2"/>
          </rPr>
          <t>formula is deposited</t>
        </r>
        <r>
          <rPr>
            <sz val="8"/>
            <color indexed="81"/>
            <rFont val="Tahoma"/>
            <family val="2"/>
          </rPr>
          <t xml:space="preserve">
</t>
        </r>
      </text>
    </comment>
    <comment ref="E63" authorId="0" shapeId="0" xr:uid="{95DF0C40-7463-410C-A4B3-332E7B2121FB}">
      <text>
        <r>
          <rPr>
            <b/>
            <sz val="8"/>
            <color indexed="81"/>
            <rFont val="Tahoma"/>
            <family val="2"/>
          </rPr>
          <t>formula is deposited</t>
        </r>
        <r>
          <rPr>
            <sz val="8"/>
            <color indexed="81"/>
            <rFont val="Tahoma"/>
            <family val="2"/>
          </rPr>
          <t xml:space="preserve">
</t>
        </r>
      </text>
    </comment>
    <comment ref="F63" authorId="0" shapeId="0" xr:uid="{1F2E8297-0D82-4359-9FCB-52E93229019A}">
      <text>
        <r>
          <rPr>
            <b/>
            <sz val="8"/>
            <color indexed="81"/>
            <rFont val="Tahoma"/>
            <family val="2"/>
          </rPr>
          <t>formula is deposited</t>
        </r>
        <r>
          <rPr>
            <sz val="8"/>
            <color indexed="81"/>
            <rFont val="Tahoma"/>
            <family val="2"/>
          </rPr>
          <t xml:space="preserve">
</t>
        </r>
      </text>
    </comment>
    <comment ref="E64" authorId="0" shapeId="0" xr:uid="{BD1CD639-4DB5-4A54-A34D-78702CA295EB}">
      <text>
        <r>
          <rPr>
            <b/>
            <sz val="8"/>
            <color indexed="81"/>
            <rFont val="Tahoma"/>
            <family val="2"/>
          </rPr>
          <t>formula is deposited</t>
        </r>
      </text>
    </comment>
    <comment ref="F64" authorId="0" shapeId="0" xr:uid="{A72D635C-2B0B-4492-A3AE-A7229564341E}">
      <text>
        <r>
          <rPr>
            <b/>
            <sz val="8"/>
            <color indexed="81"/>
            <rFont val="Tahoma"/>
            <family val="2"/>
          </rPr>
          <t>formula is deposited</t>
        </r>
        <r>
          <rPr>
            <sz val="8"/>
            <color indexed="81"/>
            <rFont val="Tahoma"/>
            <family val="2"/>
          </rPr>
          <t xml:space="preserve">
</t>
        </r>
      </text>
    </comment>
    <comment ref="D65" authorId="0" shapeId="0" xr:uid="{09BCADF3-A6BF-4D99-BADA-0689C9C315FD}">
      <text>
        <r>
          <rPr>
            <b/>
            <sz val="8"/>
            <color indexed="10"/>
            <rFont val="Tahoma"/>
            <family val="2"/>
          </rPr>
          <t>formula is deposited</t>
        </r>
      </text>
    </comment>
    <comment ref="E65" authorId="0" shapeId="0" xr:uid="{36896960-A11E-4EE9-8630-E657FAB70395}">
      <text>
        <r>
          <rPr>
            <b/>
            <sz val="8"/>
            <color indexed="10"/>
            <rFont val="Tahoma"/>
            <family val="2"/>
          </rPr>
          <t>formula is deposited</t>
        </r>
      </text>
    </comment>
    <comment ref="F65" authorId="0" shapeId="0" xr:uid="{94F1956A-29F1-43EB-8A08-8444A1B575A9}">
      <text>
        <r>
          <rPr>
            <b/>
            <sz val="8"/>
            <color indexed="81"/>
            <rFont val="Tahoma"/>
            <family val="2"/>
          </rPr>
          <t>formula is deposited</t>
        </r>
      </text>
    </comment>
    <comment ref="D66" authorId="0" shapeId="0" xr:uid="{5AE46853-77DA-4146-A947-8163FA7FF5E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8" authorId="0" shapeId="0" xr:uid="{AA2302F6-88EA-40F6-A036-A73EC73A94D0}">
      <text>
        <r>
          <rPr>
            <b/>
            <sz val="8"/>
            <color indexed="10"/>
            <rFont val="Tahoma"/>
            <family val="2"/>
          </rPr>
          <t>completed by the insurance undertaking</t>
        </r>
      </text>
    </comment>
    <comment ref="E12" authorId="0" shapeId="0" xr:uid="{E4A51F96-E3A5-48D7-99E1-1B450D5FB437}">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<sst xmlns="http://schemas.openxmlformats.org/spreadsheetml/2006/main" count="210" uniqueCount="114">
  <si>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</si>
  <si>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</si>
  <si>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</si>
  <si>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 – US Short Duration Sustainable High Yield Fund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</si>
  <si>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</si>
  <si>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</si>
  <si>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</si>
  <si>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</si>
  <si>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</si>
  <si>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</si>
  <si>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</si>
  <si>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</si>
  <si>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</si>
  <si>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</si>
  <si>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</si>
  <si>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</si>
  <si>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</si>
  <si>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</si>
  <si>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</si>
  <si>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</si>
  <si>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</si>
  <si>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</si>
  <si>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</si>
  <si>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</si>
  <si>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</si>
  <si>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</si>
  <si>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</si>
  <si>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</si>
  <si>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</si>
  <si>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</si>
  <si>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</si>
  <si>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</si>
  <si>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</si>
  <si>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</si>
  <si>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</si>
  <si>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</si>
  <si>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</si>
  <si>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</si>
  <si>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</si>
  <si>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</si>
  <si>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</si>
  <si>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</si>
  <si>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</si>
  <si>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</si>
  <si>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</si>
  <si>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</si>
  <si>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</si>
  <si>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</si>
  <si>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</si>
  <si>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</si>
  <si>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</si>
  <si>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</si>
  <si>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</si>
  <si>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</si>
  <si>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</si>
  <si>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</si>
  <si>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</si>
  <si>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</si>
  <si>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</si>
  <si>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</si>
  <si>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</si>
  <si>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</si>
  <si>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</si>
  <si>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</si>
  <si>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</si>
  <si>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</si>
  <si>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</si>
  <si>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</si>
  <si>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</si>
  <si>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</si>
  <si>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</si>
  <si>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</si>
  <si>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</si>
  <si>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</si>
  <si>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</si>
  <si>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</si>
  <si>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</si>
  <si>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</si>
  <si>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</si>
  <si>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</si>
  <si>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</si>
  <si>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</si>
  <si>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</si>
  <si>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</si>
  <si>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</si>
  <si>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</si>
  <si>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</si>
  <si>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</si>
  <si>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</si>
  <si>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</si>
  <si>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</si>
  <si>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</si>
  <si>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</si>
  <si>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J.P. Morgan Bank Luxembourg S.A.</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</si>
  <si>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</si>
  <si>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</si>
  <si>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</si>
  <si>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</si>
  <si>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</si>
  <si>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</si>
  <si>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</si>
  <si>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</si>
  <si>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Mauser Packaging Solutions Holding Co.</t>
  </si>
  <si>
    <t>Meredith Corp.</t>
  </si>
  <si>
    <t>DISH DBS Corp.</t>
  </si>
  <si>
    <t>American Airlines Inc.</t>
  </si>
  <si>
    <t>Diebold Nixdorf Inc.</t>
  </si>
  <si>
    <t>Audacy Capital Corp.</t>
  </si>
  <si>
    <t>Tenneco Inc.</t>
  </si>
  <si>
    <t>Avaya Inc.</t>
  </si>
  <si>
    <t>Bausch Health Companies Inc.</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</si>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</sst>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32">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ill="1" applyBorder="1"/>
    <xf numFmtId="0" fontId="1" fillId="2" borderId="2" xfId="1" applyFill="1" applyBorder="1"/>
    <xf numFmtId="0" fontId="1" fillId="3" borderId="2" xfId="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ill="1" applyBorder="1" applyAlignment="1">
      <alignment horizontal="left" vertical="center" wrapText="1"/>
    </xf>
    <xf numFmtId="0" fontId="4" fillId="4" borderId="3" xfId="1" applyFont="1" applyFill="1" applyBorder="1" applyAlignment="1">
      <alignment wrapText="1"/>
    </xf>
    <xf numFmtId="0" fontId="1" fillId="3" borderId="3" xfId="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ill="1" applyBorder="1" applyAlignment="1">
      <alignment horizontal="right"/>
    </xf>
    <xf numFmtId="0" fontId="1" fillId="2" borderId="3" xfId="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ill="1" applyBorder="1" applyAlignment="1">
      <alignment horizontal="left" vertical="center"/>
    </xf>
    <xf numFmtId="0" fontId="4" fillId="4" borderId="4" xfId="1" applyFont="1" applyFill="1" applyBorder="1" applyAlignment="1">
      <alignment wrapText="1"/>
    </xf>
    <xf numFmtId="0" fontId="1" fillId="2" borderId="4" xfId="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2" borderId="3" xfId="1" applyFill="1" applyBorder="1" applyAlignment="1">
      <alignment horizontal="left" vertical="center"/>
    </xf>
    <xf numFmtId="0" fontId="1" fillId="2" borderId="3" xfId="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6" borderId="4" xfId="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ill="1" applyBorder="1" applyAlignment="1">
      <alignment horizontal="right" vertical="center"/>
    </xf>
    <xf numFmtId="0" fontId="1" fillId="0" borderId="3" xfId="1" applyBorder="1" applyAlignment="1" applyProtection="1">
      <alignment horizontal="right"/>
      <protection locked="0"/>
    </xf>
    <xf numFmtId="0" fontId="1" fillId="0" borderId="3" xfId="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Border="1" applyAlignment="1" applyProtection="1">
      <alignment wrapText="1"/>
      <protection locked="0"/>
    </xf>
    <xf numFmtId="0" fontId="1" fillId="2" borderId="5" xfId="1" applyFill="1" applyBorder="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ill="1" applyBorder="1" applyProtection="1">
      <protection locked="0"/>
    </xf>
    <xf numFmtId="0" fontId="1" fillId="5" borderId="8" xfId="1" applyFill="1" applyBorder="1"/>
    <xf numFmtId="0" fontId="2" fillId="2" borderId="4" xfId="1" applyFont="1" applyFill="1" applyBorder="1"/>
    <xf numFmtId="2" fontId="1" fillId="0" borderId="4" xfId="1" applyNumberFormat="1" applyBorder="1" applyAlignment="1" applyProtection="1">
      <alignment horizontal="right"/>
      <protection locked="0"/>
    </xf>
    <xf numFmtId="164" fontId="1" fillId="2" borderId="4" xfId="1" applyNumberFormat="1" applyFill="1" applyBorder="1" applyAlignment="1">
      <alignment shrinkToFit="1"/>
    </xf>
    <xf numFmtId="2" fontId="1" fillId="0" borderId="5" xfId="1" applyNumberForma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xf numFmtId="2" fontId="1" fillId="0" borderId="9" xfId="1" applyNumberFormat="1" applyBorder="1" applyAlignment="1" applyProtection="1">
      <alignment horizontal="right"/>
      <protection locked="0"/>
    </xf>
    <xf numFmtId="164" fontId="1" fillId="2" borderId="9" xfId="1" applyNumberFormat="1" applyFill="1" applyBorder="1" applyAlignment="1">
      <alignment shrinkToFit="1"/>
    </xf>
    <xf numFmtId="2" fontId="1" fillId="0" borderId="3" xfId="1" applyNumberForma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Border="1" applyAlignment="1" applyProtection="1">
      <alignment horizontal="right"/>
      <protection locked="0"/>
    </xf>
    <xf numFmtId="0" fontId="1" fillId="2" borderId="12" xfId="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Border="1" applyAlignment="1">
      <alignment horizontal="right"/>
    </xf>
    <xf numFmtId="2" fontId="1" fillId="0" borderId="5" xfId="1" applyNumberForma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ill="1" applyBorder="1" applyAlignment="1">
      <alignment horizontal="right"/>
    </xf>
    <xf numFmtId="2" fontId="1" fillId="0" borderId="11" xfId="1" applyNumberForma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ill="1" applyBorder="1"/>
    <xf numFmtId="2" fontId="1" fillId="4" borderId="11" xfId="1" applyNumberFormat="1" applyFill="1" applyBorder="1" applyAlignment="1">
      <alignment horizontal="right"/>
    </xf>
    <xf numFmtId="2" fontId="1" fillId="5" borderId="3" xfId="1" applyNumberFormat="1" applyFill="1" applyBorder="1" applyAlignment="1">
      <alignment horizontal="right"/>
    </xf>
    <xf numFmtId="0" fontId="1" fillId="0" borderId="14" xfId="1" applyBorder="1"/>
    <xf numFmtId="0" fontId="1" fillId="7" borderId="3" xfId="1" applyFill="1" applyBorder="1" applyAlignment="1">
      <alignment horizontal="left" vertical="center"/>
    </xf>
    <xf numFmtId="0" fontId="1" fillId="4" borderId="3" xfId="1" applyFill="1" applyBorder="1" applyAlignment="1">
      <alignment wrapText="1"/>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0" fontId="4" fillId="4" borderId="15" xfId="0" applyFont="1" applyFill="1" applyBorder="1" applyAlignment="1">
      <alignment wrapText="1"/>
    </xf>
    <xf numFmtId="0" fontId="0" fillId="0" borderId="16" xfId="0" applyBorder="1" applyAlignment="1">
      <alignment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cellXfs>
  <cellStyles count="2">
    <cellStyle name="Normal" xfId="0" builtinId="0"/>
    <cellStyle name="Standard 2" xfId="1" xr:uid="{8307F241-B7E2-4D21-8750-33B9A52F3E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F38BE-6E24-4536-BFFB-6C2C5AA5269C}">
  <sheetPr codeName="Sheet45"/>
  <dimension ref="A1:F67"/>
  <sheetViews>
    <sheetView tabSelected="1" topLeftCell="A37" zoomScale="85" zoomScaleNormal="85" workbookViewId="0"/>
  </sheetViews>
  <sheetFormatPr defaultColWidth="11.42578125" defaultRowHeight="12.75" x14ac:dyDescent="0.2"/>
  <cols>
    <col min="1" max="1" width="6" style="129" customWidth="1"/>
    <col min="2" max="2" width="34.5703125" style="5" customWidth="1"/>
    <col min="3" max="3" width="35.42578125" style="130" bestFit="1" customWidth="1"/>
    <col min="4" max="4" width="22.5703125" style="131"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44469</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s="16" customFormat="1" ht="43.5" customHeight="1" x14ac:dyDescent="0.2">
      <c r="A11" s="14" t="s">
        <v>11</v>
      </c>
      <c r="B11" s="14"/>
      <c r="C11" s="14" t="s">
        <v>12</v>
      </c>
      <c r="D11" s="15" t="s">
        <v>13</v>
      </c>
      <c r="E11" s="14" t="s">
        <v>14</v>
      </c>
      <c r="F11" s="14" t="s">
        <v>15</v>
      </c>
    </row>
    <row r="12" spans="1:6" s="16" customFormat="1" ht="16.5" customHeight="1" x14ac:dyDescent="0.2">
      <c r="A12" s="17">
        <v>1</v>
      </c>
      <c r="B12" s="18" t="s">
        <v>16</v>
      </c>
      <c r="C12" s="19"/>
      <c r="D12" s="20"/>
      <c r="E12" s="21"/>
      <c r="F12" s="21"/>
    </row>
    <row r="13" spans="1:6" s="16" customFormat="1" ht="43.5" customHeight="1" x14ac:dyDescent="0.2">
      <c r="A13" s="17">
        <v>2</v>
      </c>
      <c r="B13" s="18" t="s">
        <v>17</v>
      </c>
      <c r="C13" s="22" t="s">
        <v>18</v>
      </c>
      <c r="D13" s="20"/>
      <c r="E13" s="21"/>
      <c r="F13" s="21"/>
    </row>
    <row r="14" spans="1:6" s="16" customFormat="1" ht="18" customHeight="1" x14ac:dyDescent="0.2">
      <c r="A14" s="17">
        <v>3</v>
      </c>
      <c r="B14" s="18" t="s">
        <v>19</v>
      </c>
      <c r="C14" s="22">
        <v>15</v>
      </c>
      <c r="D14" s="20"/>
      <c r="E14" s="21"/>
      <c r="F14" s="21"/>
    </row>
    <row r="15" spans="1:6" s="16" customFormat="1" ht="15" customHeight="1" x14ac:dyDescent="0.2">
      <c r="A15" s="23">
        <v>4</v>
      </c>
      <c r="B15" s="18" t="s">
        <v>20</v>
      </c>
      <c r="C15" s="19"/>
      <c r="D15" s="24"/>
      <c r="E15" s="25"/>
      <c r="F15" s="25"/>
    </row>
    <row r="16" spans="1:6" ht="15" customHeight="1" x14ac:dyDescent="0.2">
      <c r="A16" s="26">
        <v>5</v>
      </c>
      <c r="B16" s="27" t="s">
        <v>2</v>
      </c>
      <c r="C16" s="28" t="s">
        <v>3</v>
      </c>
      <c r="D16" s="29"/>
      <c r="E16" s="30"/>
      <c r="F16" s="30"/>
    </row>
    <row r="17" spans="1:6" ht="18" customHeight="1" x14ac:dyDescent="0.2">
      <c r="A17" s="31">
        <v>6</v>
      </c>
      <c r="B17" s="18" t="s">
        <v>4</v>
      </c>
      <c r="C17" s="32" t="s">
        <v>5</v>
      </c>
      <c r="D17" s="33"/>
      <c r="E17" s="34"/>
      <c r="F17" s="34"/>
    </row>
    <row r="18" spans="1:6" ht="54.75" customHeight="1" x14ac:dyDescent="0.2">
      <c r="A18" s="26">
        <v>7</v>
      </c>
      <c r="B18" s="27" t="s">
        <v>0</v>
      </c>
      <c r="C18" s="32" t="s">
        <v>1</v>
      </c>
      <c r="D18" s="33"/>
      <c r="E18" s="34"/>
      <c r="F18" s="34"/>
    </row>
    <row r="19" spans="1:6" ht="15" customHeight="1" x14ac:dyDescent="0.2">
      <c r="A19" s="31">
        <v>8</v>
      </c>
      <c r="B19" s="18" t="s">
        <v>21</v>
      </c>
      <c r="C19" s="35">
        <v>1</v>
      </c>
      <c r="D19" s="36"/>
      <c r="E19" s="37"/>
      <c r="F19" s="37"/>
    </row>
    <row r="20" spans="1:6" ht="30" customHeight="1" x14ac:dyDescent="0.2">
      <c r="A20" s="26">
        <v>9</v>
      </c>
      <c r="B20" s="27" t="s">
        <v>22</v>
      </c>
      <c r="C20" s="38"/>
      <c r="D20" s="29"/>
      <c r="E20" s="30"/>
      <c r="F20" s="37"/>
    </row>
    <row r="21" spans="1:6" ht="27" customHeight="1" x14ac:dyDescent="0.2">
      <c r="A21" s="31">
        <v>10</v>
      </c>
      <c r="B21" s="18" t="s">
        <v>23</v>
      </c>
      <c r="C21" s="39">
        <v>0</v>
      </c>
      <c r="D21" s="33"/>
      <c r="E21" s="34"/>
      <c r="F21" s="34"/>
    </row>
    <row r="22" spans="1:6" ht="16.5" customHeight="1" x14ac:dyDescent="0.2">
      <c r="A22" s="31">
        <v>11</v>
      </c>
      <c r="B22" s="18" t="s">
        <v>24</v>
      </c>
      <c r="C22" s="40">
        <v>0</v>
      </c>
      <c r="D22" s="33"/>
      <c r="E22" s="34"/>
      <c r="F22" s="34"/>
    </row>
    <row r="23" spans="1:6" ht="15" customHeight="1" x14ac:dyDescent="0.2">
      <c r="A23" s="31">
        <v>12</v>
      </c>
      <c r="B23" s="18" t="s">
        <v>25</v>
      </c>
      <c r="C23" s="40" t="s">
        <v>26</v>
      </c>
      <c r="D23" s="33"/>
      <c r="E23" s="34"/>
      <c r="F23" s="34"/>
    </row>
    <row r="24" spans="1:6" ht="16.5" customHeight="1" x14ac:dyDescent="0.2">
      <c r="A24" s="31">
        <v>13</v>
      </c>
      <c r="B24" s="18" t="s">
        <v>27</v>
      </c>
      <c r="C24" s="32"/>
      <c r="D24" s="41">
        <v>100</v>
      </c>
      <c r="E24" s="34"/>
      <c r="F24" s="34"/>
    </row>
    <row r="25" spans="1:6" ht="15" customHeight="1" x14ac:dyDescent="0.2">
      <c r="A25" s="31">
        <v>14</v>
      </c>
      <c r="B25" s="18" t="s">
        <v>28</v>
      </c>
      <c r="C25" s="22"/>
      <c r="D25" s="42"/>
      <c r="E25" s="34"/>
      <c r="F25" s="34"/>
    </row>
    <row r="26" spans="1:6" ht="29.25" customHeight="1" x14ac:dyDescent="0.2">
      <c r="A26" s="31">
        <v>15</v>
      </c>
      <c r="B26" s="18" t="s">
        <v>29</v>
      </c>
      <c r="C26" s="22"/>
      <c r="D26" s="42"/>
      <c r="E26" s="34"/>
      <c r="F26" s="34"/>
    </row>
    <row r="27" spans="1:6" ht="15" customHeight="1" x14ac:dyDescent="0.2">
      <c r="A27" s="31">
        <v>16</v>
      </c>
      <c r="B27" s="18" t="s">
        <v>30</v>
      </c>
      <c r="C27" s="39">
        <v>1</v>
      </c>
      <c r="D27" s="33"/>
      <c r="E27" s="34"/>
      <c r="F27" s="34"/>
    </row>
    <row r="28" spans="1:6" ht="21.75" customHeight="1" x14ac:dyDescent="0.2">
      <c r="A28" s="43"/>
      <c r="B28" s="43" t="s">
        <v>31</v>
      </c>
      <c r="C28" s="43"/>
      <c r="D28" s="43"/>
      <c r="E28" s="43"/>
      <c r="F28" s="43"/>
    </row>
    <row r="29" spans="1:6" ht="29.25" customHeight="1" x14ac:dyDescent="0.2">
      <c r="A29" s="31">
        <v>17</v>
      </c>
      <c r="B29" s="18" t="s">
        <v>32</v>
      </c>
      <c r="C29" s="44"/>
      <c r="D29" s="45"/>
      <c r="E29" s="34"/>
      <c r="F29" s="34"/>
    </row>
    <row r="30" spans="1:6" ht="32.25" customHeight="1" x14ac:dyDescent="0.2">
      <c r="A30" s="31"/>
      <c r="B30" s="18" t="s">
        <v>33</v>
      </c>
      <c r="C30" s="44"/>
      <c r="D30" s="45"/>
      <c r="E30" s="34"/>
      <c r="F30" s="34"/>
    </row>
    <row r="31" spans="1:6" ht="15" customHeight="1" x14ac:dyDescent="0.2">
      <c r="A31" s="31">
        <v>18</v>
      </c>
      <c r="B31" s="18" t="s">
        <v>34</v>
      </c>
      <c r="C31" s="44"/>
      <c r="D31" s="45"/>
      <c r="E31" s="34"/>
      <c r="F31" s="34"/>
    </row>
    <row r="32" spans="1:6" ht="15" customHeight="1" x14ac:dyDescent="0.2">
      <c r="A32" s="31"/>
      <c r="B32" s="18" t="s">
        <v>35</v>
      </c>
      <c r="C32" s="44"/>
      <c r="D32" s="45"/>
      <c r="E32" s="34"/>
      <c r="F32" s="34"/>
    </row>
    <row r="33" spans="1:6" ht="15" customHeight="1" thickBot="1" x14ac:dyDescent="0.25">
      <c r="A33" s="46">
        <v>19</v>
      </c>
      <c r="B33" s="47" t="s">
        <v>36</v>
      </c>
      <c r="C33" s="48"/>
      <c r="D33" s="49"/>
      <c r="E33" s="50">
        <v>125.65845730379999</v>
      </c>
      <c r="F33" s="51"/>
    </row>
    <row r="34" spans="1:6" ht="15" customHeight="1" x14ac:dyDescent="0.2">
      <c r="A34" s="52"/>
      <c r="B34" s="53" t="s">
        <v>37</v>
      </c>
      <c r="C34" s="54"/>
      <c r="D34" s="55"/>
      <c r="E34" s="56"/>
      <c r="F34" s="57"/>
    </row>
    <row r="35" spans="1:6" ht="37.5" customHeight="1" x14ac:dyDescent="0.2">
      <c r="A35" s="26">
        <v>20</v>
      </c>
      <c r="B35" s="27" t="s">
        <v>38</v>
      </c>
      <c r="C35" s="58"/>
      <c r="D35" s="59">
        <v>0</v>
      </c>
      <c r="E35" s="60" t="str">
        <f ca="1">IF($C$8&gt;0,PRODUCT($C$8,$E$33,D35/100),"")</f>
        <v/>
      </c>
      <c r="F35" s="60" t="str">
        <f ca="1">IF($C$8&gt;0,PRODUCT($C$8,$C$9,D35/100),"")</f>
        <v/>
      </c>
    </row>
    <row r="36" spans="1:6" ht="33.75" customHeight="1" thickBot="1" x14ac:dyDescent="0.25">
      <c r="A36" s="46">
        <v>21</v>
      </c>
      <c r="B36" s="47" t="s">
        <v>39</v>
      </c>
      <c r="C36" s="48"/>
      <c r="D36" s="61">
        <v>0</v>
      </c>
      <c r="E36" s="62" t="str">
        <f t="shared" ref="E36:E44" ca="1" si="0">IF($C$8&gt;0,PRODUCT($C$8,$E$33,D36/100),"")</f>
        <v/>
      </c>
      <c r="F36" s="62" t="str">
        <f t="shared" ref="F36:F44" ca="1" si="1">IF($C$8&gt;0,PRODUCT($C$8,$C$9,D36/100),"")</f>
        <v/>
      </c>
    </row>
    <row r="37" spans="1:6" ht="51" x14ac:dyDescent="0.2">
      <c r="A37" s="63">
        <v>22</v>
      </c>
      <c r="B37" s="64" t="s">
        <v>40</v>
      </c>
      <c r="C37" s="65"/>
      <c r="D37" s="66">
        <v>0</v>
      </c>
      <c r="E37" s="67" t="str">
        <f t="shared" ca="1" si="0"/>
        <v/>
      </c>
      <c r="F37" s="67" t="str">
        <f t="shared" ca="1" si="1"/>
        <v/>
      </c>
    </row>
    <row r="38" spans="1:6" ht="32.25" customHeight="1" thickBot="1" x14ac:dyDescent="0.25">
      <c r="A38" s="46" t="s">
        <v>41</v>
      </c>
      <c r="B38" s="47" t="s">
        <v>42</v>
      </c>
      <c r="C38" s="48"/>
      <c r="D38" s="61">
        <v>0</v>
      </c>
      <c r="E38" s="62" t="str">
        <f t="shared" ca="1" si="0"/>
        <v/>
      </c>
      <c r="F38" s="62" t="str">
        <f t="shared" ca="1" si="1"/>
        <v/>
      </c>
    </row>
    <row r="39" spans="1:6" ht="19.5" customHeight="1" x14ac:dyDescent="0.2">
      <c r="A39" s="31">
        <v>24</v>
      </c>
      <c r="B39" s="18" t="s">
        <v>43</v>
      </c>
      <c r="C39" s="44"/>
      <c r="D39" s="68">
        <v>0</v>
      </c>
      <c r="E39" s="67" t="str">
        <f t="shared" ca="1" si="0"/>
        <v/>
      </c>
      <c r="F39" s="67" t="str">
        <f t="shared" ca="1" si="1"/>
        <v/>
      </c>
    </row>
    <row r="40" spans="1:6" ht="19.5" customHeight="1" thickBot="1" x14ac:dyDescent="0.25">
      <c r="A40" s="46">
        <v>25</v>
      </c>
      <c r="B40" s="47" t="s">
        <v>44</v>
      </c>
      <c r="C40" s="48"/>
      <c r="D40" s="61">
        <v>0</v>
      </c>
      <c r="E40" s="62" t="str">
        <f t="shared" ca="1" si="0"/>
        <v/>
      </c>
      <c r="F40" s="62" t="str">
        <f t="shared" ca="1" si="1"/>
        <v/>
      </c>
    </row>
    <row r="41" spans="1:6" ht="31.5" customHeight="1" x14ac:dyDescent="0.2">
      <c r="A41" s="69">
        <v>26</v>
      </c>
      <c r="B41" s="70" t="s">
        <v>45</v>
      </c>
      <c r="C41" s="71"/>
      <c r="D41" s="72">
        <v>98.125807560526297</v>
      </c>
      <c r="E41" s="67" t="str">
        <f t="shared" ca="1" si="0"/>
        <v/>
      </c>
      <c r="F41" s="67" t="str">
        <f t="shared" ca="1" si="1"/>
        <v/>
      </c>
    </row>
    <row r="42" spans="1:6" ht="21" customHeight="1" x14ac:dyDescent="0.2">
      <c r="A42" s="31" t="s">
        <v>46</v>
      </c>
      <c r="B42" s="18" t="s">
        <v>47</v>
      </c>
      <c r="C42" s="44"/>
      <c r="D42" s="68">
        <v>77.675171809226711</v>
      </c>
      <c r="E42" s="60" t="str">
        <f t="shared" ca="1" si="0"/>
        <v/>
      </c>
      <c r="F42" s="60" t="str">
        <f t="shared" ca="1" si="1"/>
        <v/>
      </c>
    </row>
    <row r="43" spans="1:6" ht="21.75" customHeight="1" thickBot="1" x14ac:dyDescent="0.25">
      <c r="A43" s="46" t="s">
        <v>48</v>
      </c>
      <c r="B43" s="47" t="s">
        <v>49</v>
      </c>
      <c r="C43" s="48"/>
      <c r="D43" s="61">
        <v>3.757605561666661</v>
      </c>
      <c r="E43" s="60" t="str">
        <f t="shared" ca="1" si="0"/>
        <v/>
      </c>
      <c r="F43" s="60" t="str">
        <f t="shared" ca="1" si="1"/>
        <v/>
      </c>
    </row>
    <row r="44" spans="1:6" ht="55.5" customHeight="1" thickBot="1" x14ac:dyDescent="0.25">
      <c r="A44" s="73">
        <v>29</v>
      </c>
      <c r="B44" s="74" t="s">
        <v>50</v>
      </c>
      <c r="C44" s="75"/>
      <c r="D44" s="76">
        <v>0</v>
      </c>
      <c r="E44" s="62" t="str">
        <f t="shared" ca="1" si="0"/>
        <v/>
      </c>
      <c r="F44" s="62" t="str">
        <f t="shared" ca="1" si="1"/>
        <v/>
      </c>
    </row>
    <row r="45" spans="1:6" ht="15" customHeight="1" x14ac:dyDescent="0.2">
      <c r="A45" s="52"/>
      <c r="B45" s="53" t="s">
        <v>51</v>
      </c>
      <c r="C45" s="77"/>
      <c r="D45" s="55"/>
      <c r="E45" s="67"/>
      <c r="F45" s="67"/>
    </row>
    <row r="46" spans="1:6" ht="45" customHeight="1" x14ac:dyDescent="0.2">
      <c r="A46" s="26" t="s">
        <v>52</v>
      </c>
      <c r="B46" s="27" t="s">
        <v>53</v>
      </c>
      <c r="C46" s="78"/>
      <c r="D46" s="79">
        <v>0</v>
      </c>
      <c r="E46" s="60" t="str">
        <f ca="1">IF($C$8&gt;0,PRODUCT($C$8,$E$33,D46/100),"")</f>
        <v/>
      </c>
      <c r="F46" s="60" t="str">
        <f ca="1">IF($C$8&gt;0,PRODUCT($C$8,$C$9,D46/100),"")</f>
        <v/>
      </c>
    </row>
    <row r="47" spans="1:6" ht="44.25" customHeight="1" x14ac:dyDescent="0.2">
      <c r="A47" s="31" t="s">
        <v>54</v>
      </c>
      <c r="B47" s="18" t="s">
        <v>55</v>
      </c>
      <c r="C47" s="44"/>
      <c r="D47" s="80">
        <v>0</v>
      </c>
      <c r="E47" s="60" t="str">
        <f ca="1">IF($C$8&gt;0,PRODUCT($C$8,$E$33,D47/100),"")</f>
        <v/>
      </c>
      <c r="F47" s="60" t="str">
        <f ca="1">IF($C$8&gt;0,PRODUCT($C$8,$C$9,D47/100),"")</f>
        <v/>
      </c>
    </row>
    <row r="48" spans="1:6" ht="15" customHeight="1" x14ac:dyDescent="0.2">
      <c r="A48" s="31" t="s">
        <v>56</v>
      </c>
      <c r="B48" s="18" t="s">
        <v>57</v>
      </c>
      <c r="C48" s="44"/>
      <c r="D48" s="41">
        <v>98.125807560526312</v>
      </c>
      <c r="E48" s="60" t="str">
        <f ca="1">IF($C$8&gt;0,PRODUCT($C$8,$E$33,D48/100),"")</f>
        <v/>
      </c>
      <c r="F48" s="60" t="str">
        <f ca="1">IF($C$8&gt;0,PRODUCT($C$8,$C$9,D48/100),"")</f>
        <v/>
      </c>
    </row>
    <row r="49" spans="1:6" ht="36" customHeight="1" x14ac:dyDescent="0.2">
      <c r="A49" s="31" t="s">
        <v>58</v>
      </c>
      <c r="B49" s="18" t="s">
        <v>59</v>
      </c>
      <c r="C49" s="44"/>
      <c r="D49" s="80">
        <v>0</v>
      </c>
      <c r="E49" s="60" t="str">
        <f ca="1">IF($C$8&gt;0,PRODUCT($C$8,$E$33,D49/100),"")</f>
        <v/>
      </c>
      <c r="F49" s="60" t="str">
        <f ca="1">IF($C$8&gt;0,PRODUCT($C$8,$C$9,D49/100),"")</f>
        <v/>
      </c>
    </row>
    <row r="50" spans="1:6" ht="15" customHeight="1" thickBot="1" x14ac:dyDescent="0.25">
      <c r="A50" s="46" t="s">
        <v>60</v>
      </c>
      <c r="B50" s="47" t="s">
        <v>61</v>
      </c>
      <c r="C50" s="48"/>
      <c r="D50" s="81">
        <v>0</v>
      </c>
      <c r="E50" s="62" t="str">
        <f ca="1">IF($C$8&gt;0,PRODUCT($C$8,$E$33,D50/100),"")</f>
        <v/>
      </c>
      <c r="F50" s="62" t="str">
        <f ca="1">IF($C$8&gt;0,PRODUCT($C$8,$C$9,D50/100),"")</f>
        <v/>
      </c>
    </row>
    <row r="51" spans="1:6" ht="15" customHeight="1" x14ac:dyDescent="0.2">
      <c r="A51" s="82"/>
      <c r="B51" s="83" t="s">
        <v>62</v>
      </c>
      <c r="C51" s="84"/>
      <c r="D51" s="85"/>
      <c r="E51" s="67"/>
      <c r="F51" s="67"/>
    </row>
    <row r="52" spans="1:6" ht="15" customHeight="1" x14ac:dyDescent="0.2">
      <c r="A52" s="31" t="s">
        <v>63</v>
      </c>
      <c r="B52" s="18" t="s">
        <v>64</v>
      </c>
      <c r="C52" s="44"/>
      <c r="D52" s="80">
        <v>0.82762533823807827</v>
      </c>
      <c r="E52" s="60" t="str">
        <f t="shared" ref="E52:E64" ca="1" si="2">IF($C$8&gt;0,PRODUCT($C$8,$E$33,D52/100),"")</f>
        <v/>
      </c>
      <c r="F52" s="60" t="str">
        <f t="shared" ref="F52:F64" ca="1" si="3">IF($C$8&gt;0,PRODUCT($C$8,$C$9,D52/100),"")</f>
        <v/>
      </c>
    </row>
    <row r="53" spans="1:6" ht="15" customHeight="1" x14ac:dyDescent="0.2">
      <c r="A53" s="31" t="s">
        <v>65</v>
      </c>
      <c r="B53" s="18" t="s">
        <v>66</v>
      </c>
      <c r="C53" s="44"/>
      <c r="D53" s="80">
        <v>78.573821237860287</v>
      </c>
      <c r="E53" s="60" t="str">
        <f t="shared" ca="1" si="2"/>
        <v/>
      </c>
      <c r="F53" s="60" t="str">
        <f t="shared" ca="1" si="3"/>
        <v/>
      </c>
    </row>
    <row r="54" spans="1:6" ht="15" customHeight="1" x14ac:dyDescent="0.2">
      <c r="A54" s="31" t="s">
        <v>67</v>
      </c>
      <c r="B54" s="18" t="s">
        <v>68</v>
      </c>
      <c r="C54" s="44"/>
      <c r="D54" s="80">
        <v>18.724360984427946</v>
      </c>
      <c r="E54" s="60" t="str">
        <f t="shared" ca="1" si="2"/>
        <v/>
      </c>
      <c r="F54" s="60" t="str">
        <f t="shared" ca="1" si="3"/>
        <v/>
      </c>
    </row>
    <row r="55" spans="1:6" ht="15" customHeight="1" thickBot="1" x14ac:dyDescent="0.25">
      <c r="A55" s="46" t="s">
        <v>69</v>
      </c>
      <c r="B55" s="47" t="s">
        <v>70</v>
      </c>
      <c r="C55" s="48"/>
      <c r="D55" s="81">
        <v>0</v>
      </c>
      <c r="E55" s="62" t="str">
        <f t="shared" ca="1" si="2"/>
        <v/>
      </c>
      <c r="F55" s="62" t="str">
        <f t="shared" ca="1" si="3"/>
        <v/>
      </c>
    </row>
    <row r="56" spans="1:6" ht="25.5" x14ac:dyDescent="0.2">
      <c r="A56" s="69">
        <v>39</v>
      </c>
      <c r="B56" s="70" t="s">
        <v>71</v>
      </c>
      <c r="C56" s="71"/>
      <c r="D56" s="86">
        <v>0</v>
      </c>
      <c r="E56" s="67" t="str">
        <f t="shared" ca="1" si="2"/>
        <v/>
      </c>
      <c r="F56" s="67" t="str">
        <f t="shared" ca="1" si="3"/>
        <v/>
      </c>
    </row>
    <row r="57" spans="1:6" ht="30" customHeight="1" thickBot="1" x14ac:dyDescent="0.25">
      <c r="A57" s="46" t="s">
        <v>72</v>
      </c>
      <c r="B57" s="47" t="s">
        <v>73</v>
      </c>
      <c r="C57" s="48"/>
      <c r="D57" s="81">
        <v>0</v>
      </c>
      <c r="E57" s="62" t="str">
        <f t="shared" ca="1" si="2"/>
        <v/>
      </c>
      <c r="F57" s="62" t="str">
        <f t="shared" ca="1" si="3"/>
        <v/>
      </c>
    </row>
    <row r="58" spans="1:6" ht="24" customHeight="1" x14ac:dyDescent="0.2">
      <c r="A58" s="87">
        <v>41</v>
      </c>
      <c r="B58" s="70" t="s">
        <v>74</v>
      </c>
      <c r="C58" s="71"/>
      <c r="D58" s="72">
        <v>1.4309986404577857</v>
      </c>
      <c r="E58" s="67" t="str">
        <f t="shared" ca="1" si="2"/>
        <v/>
      </c>
      <c r="F58" s="67" t="str">
        <f t="shared" ca="1" si="3"/>
        <v/>
      </c>
    </row>
    <row r="59" spans="1:6" ht="71.25" customHeight="1" thickBot="1" x14ac:dyDescent="0.25">
      <c r="A59" s="46">
        <v>42</v>
      </c>
      <c r="B59" s="47" t="s">
        <v>75</v>
      </c>
      <c r="C59" s="48"/>
      <c r="D59" s="61">
        <v>0</v>
      </c>
      <c r="E59" s="62" t="str">
        <f t="shared" ca="1" si="2"/>
        <v/>
      </c>
      <c r="F59" s="62" t="str">
        <f t="shared" ca="1" si="3"/>
        <v/>
      </c>
    </row>
    <row r="60" spans="1:6" ht="77.25" customHeight="1" x14ac:dyDescent="0.2">
      <c r="A60" s="31">
        <v>43</v>
      </c>
      <c r="B60" s="88" t="s">
        <v>76</v>
      </c>
      <c r="C60" s="44"/>
      <c r="D60" s="68">
        <v>0.44319379901596195</v>
      </c>
      <c r="E60" s="67" t="str">
        <f t="shared" ca="1" si="2"/>
        <v/>
      </c>
      <c r="F60" s="67" t="str">
        <f t="shared" ca="1" si="3"/>
        <v/>
      </c>
    </row>
    <row r="61" spans="1:6" ht="66.75" customHeight="1" x14ac:dyDescent="0.2">
      <c r="A61" s="31" t="s">
        <v>77</v>
      </c>
      <c r="B61" s="70" t="s">
        <v>78</v>
      </c>
      <c r="C61" s="44"/>
      <c r="D61" s="68">
        <v>0</v>
      </c>
      <c r="E61" s="60" t="str">
        <f t="shared" ca="1" si="2"/>
        <v/>
      </c>
      <c r="F61" s="60" t="str">
        <f t="shared" ca="1" si="3"/>
        <v/>
      </c>
    </row>
    <row r="62" spans="1:6" ht="31.5" customHeight="1" thickBot="1" x14ac:dyDescent="0.25">
      <c r="A62" s="46" t="s">
        <v>79</v>
      </c>
      <c r="B62" s="47" t="s">
        <v>80</v>
      </c>
      <c r="C62" s="48"/>
      <c r="D62" s="61">
        <v>0</v>
      </c>
      <c r="E62" s="62" t="str">
        <f t="shared" ca="1" si="2"/>
        <v/>
      </c>
      <c r="F62" s="62" t="str">
        <f t="shared" ca="1" si="3"/>
        <v/>
      </c>
    </row>
    <row r="63" spans="1:6" ht="40.5" customHeight="1" x14ac:dyDescent="0.2">
      <c r="A63" s="87" t="s">
        <v>81</v>
      </c>
      <c r="B63" s="70" t="s">
        <v>82</v>
      </c>
      <c r="C63" s="71"/>
      <c r="D63" s="72">
        <v>0</v>
      </c>
      <c r="E63" s="67" t="str">
        <f t="shared" ca="1" si="2"/>
        <v/>
      </c>
      <c r="F63" s="67" t="str">
        <f t="shared" ca="1" si="3"/>
        <v/>
      </c>
    </row>
    <row r="64" spans="1:6" ht="34.5" customHeight="1" thickBot="1" x14ac:dyDescent="0.25">
      <c r="A64" s="89" t="s">
        <v>83</v>
      </c>
      <c r="B64" s="47" t="s">
        <v>84</v>
      </c>
      <c r="C64" s="90"/>
      <c r="D64" s="91">
        <v>0</v>
      </c>
      <c r="E64" s="62" t="str">
        <f t="shared" ca="1" si="2"/>
        <v/>
      </c>
      <c r="F64" s="62" t="str">
        <f t="shared" ca="1" si="3"/>
        <v/>
      </c>
    </row>
    <row r="65" spans="1:6" ht="15" customHeight="1" x14ac:dyDescent="0.2">
      <c r="A65" s="92">
        <v>48</v>
      </c>
      <c r="B65" s="70" t="s">
        <v>85</v>
      </c>
      <c r="C65" s="93"/>
      <c r="D65" s="94">
        <f ca="1">SUM(D35,D36,D37,D39,D40,D41,D44,D56,D58,D59,D60)</f>
        <v>100.00000000000004</v>
      </c>
      <c r="E65" s="67">
        <f ca="1">SUM(E35,E36,E37,E39,E40,E41,E44,E56,E58,E59,E60)</f>
        <v>0</v>
      </c>
      <c r="F65" s="67">
        <f ca="1">SUM(F35,F36,F37,F39,F40,F41,F44,F56,F58,F59,F60)</f>
        <v>0</v>
      </c>
    </row>
    <row r="66" spans="1:6" ht="25.5" x14ac:dyDescent="0.2">
      <c r="A66" s="31" t="s">
        <v>86</v>
      </c>
      <c r="B66" s="18" t="s">
        <v>87</v>
      </c>
      <c r="C66" s="44"/>
      <c r="D66" s="95">
        <f ca="1">IF(D24&gt;0,D24-100,"")</f>
        <v>0</v>
      </c>
      <c r="E66" s="96"/>
      <c r="F66" s="96"/>
    </row>
    <row r="67" spans="1:6" ht="28.5" customHeight="1" x14ac:dyDescent="0.2">
      <c r="A67" s="97"/>
      <c r="B67" s="98" t="s">
        <v>88</v>
      </c>
      <c r="C67" s="44"/>
      <c r="D67" s="80">
        <v>-0.23167419953061141</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1DC1F-0F80-4E08-910F-4B3F35CBA836}">
  <sheetPr codeName="Sheet46"/>
  <dimension ref="A1:F70"/>
  <sheetViews>
    <sheetView topLeftCell="A37" zoomScale="85" zoomScaleNormal="85" workbookViewId="0"/>
  </sheetViews>
  <sheetFormatPr defaultColWidth="11.42578125" defaultRowHeight="12.75" x14ac:dyDescent="0.2"/>
  <cols>
    <col min="1" max="1" width="6" style="129" customWidth="1"/>
    <col min="2" max="2" width="34.5703125" style="5" customWidth="1"/>
    <col min="3" max="3" width="35.42578125" style="130" bestFit="1" customWidth="1"/>
    <col min="4" max="4" width="22.5703125" style="131"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44469</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customFormat="1" ht="38.25" x14ac:dyDescent="0.2">
      <c r="A11" s="99" t="s">
        <v>89</v>
      </c>
      <c r="B11" s="99" t="s">
        <v>90</v>
      </c>
      <c r="C11" s="99" t="s">
        <v>91</v>
      </c>
      <c r="D11" s="100" t="s">
        <v>13</v>
      </c>
      <c r="E11" s="99" t="s">
        <v>14</v>
      </c>
      <c r="F11" s="99" t="s">
        <v>15</v>
      </c>
    </row>
    <row r="12" spans="1:6" customFormat="1" x14ac:dyDescent="0.2">
      <c r="A12" s="101"/>
      <c r="B12" s="102" t="s">
        <v>92</v>
      </c>
      <c r="C12" s="103"/>
      <c r="D12" s="104"/>
      <c r="E12" s="50">
        <v>125.65845730379999</v>
      </c>
      <c r="F12" s="105"/>
    </row>
    <row r="13" spans="1:6" customFormat="1" x14ac:dyDescent="0.2">
      <c r="A13" s="106">
        <v>1</v>
      </c>
      <c r="B13" s="107" t="s">
        <v>93</v>
      </c>
      <c r="C13" s="108">
        <v>886923</v>
      </c>
      <c r="D13" s="109">
        <v>2.8841196350296672</v>
      </c>
      <c r="E13" s="110" t="str">
        <f ca="1">IF($C$8&gt;0,PRODUCT($C$8,#REF!,D13/100),"")</f>
        <v/>
      </c>
      <c r="F13" s="110" t="str">
        <f ca="1">IF($C$9&gt;0,PRODUCT($C$8,$C$9,D13/100),"")</f>
        <v/>
      </c>
    </row>
    <row r="14" spans="1:6" customFormat="1" ht="28.5" customHeight="1" x14ac:dyDescent="0.2">
      <c r="A14" s="111" t="s">
        <v>94</v>
      </c>
      <c r="B14" s="112" t="s">
        <v>95</v>
      </c>
      <c r="C14" s="113"/>
      <c r="D14" s="114">
        <v>0</v>
      </c>
      <c r="E14" s="115" t="str">
        <f ca="1">IF($C$8&gt;0,PRODUCT($C$8,#REF!,D14/100),"")</f>
        <v/>
      </c>
      <c r="F14" s="115" t="str">
        <f t="shared" ref="F14:F67" ca="1" si="0">IF($C$9&gt;0,PRODUCT($C$8,$C$9,D14/100),"")</f>
        <v/>
      </c>
    </row>
    <row r="15" spans="1:6" customFormat="1" ht="66" customHeight="1" x14ac:dyDescent="0.2">
      <c r="A15" s="111" t="s">
        <v>96</v>
      </c>
      <c r="B15" s="112" t="s">
        <v>97</v>
      </c>
      <c r="C15" s="113"/>
      <c r="D15" s="114">
        <v>0</v>
      </c>
      <c r="E15" s="115" t="str">
        <f ca="1">IF($C$8&gt;0,PRODUCT($C$8,#REF!,D15/100),"")</f>
        <v/>
      </c>
      <c r="F15" s="115" t="str">
        <f t="shared" ca="1" si="0"/>
        <v/>
      </c>
    </row>
    <row r="16" spans="1:6" customFormat="1" ht="30" customHeight="1" x14ac:dyDescent="0.2">
      <c r="A16" s="111" t="s">
        <v>98</v>
      </c>
      <c r="B16" s="112" t="s">
        <v>99</v>
      </c>
      <c r="C16" s="113"/>
      <c r="D16" s="114">
        <v>0</v>
      </c>
      <c r="E16" s="115" t="str">
        <f ca="1">IF($C$8&gt;0,PRODUCT($C$8,#REF!,D16/100),"")</f>
        <v/>
      </c>
      <c r="F16" s="115" t="str">
        <f t="shared" ca="1" si="0"/>
        <v/>
      </c>
    </row>
    <row r="17" spans="1:6" customFormat="1" ht="16.5" customHeight="1" x14ac:dyDescent="0.2">
      <c r="A17" s="116" t="s">
        <v>100</v>
      </c>
      <c r="B17" s="112" t="s">
        <v>101</v>
      </c>
      <c r="C17" s="113"/>
      <c r="D17" s="114">
        <v>2.8841196350296672</v>
      </c>
      <c r="E17" s="115" t="str">
        <f ca="1">IF($C$8&gt;0,PRODUCT($C$8,#REF!,D17/100),"")</f>
        <v/>
      </c>
      <c r="F17" s="115" t="str">
        <f t="shared" ca="1" si="0"/>
        <v/>
      </c>
    </row>
    <row r="18" spans="1:6" customFormat="1" ht="25.5" x14ac:dyDescent="0.2">
      <c r="A18" s="117">
        <v>2</v>
      </c>
      <c r="B18" s="107" t="s">
        <v>102</v>
      </c>
      <c r="C18" s="108">
        <v>270115</v>
      </c>
      <c r="D18" s="109">
        <v>2.0585489786392133</v>
      </c>
      <c r="E18" s="110" t="str">
        <f ca="1">IF($C$8&gt;0,PRODUCT($C$8,#REF!,D18/100),"")</f>
        <v/>
      </c>
      <c r="F18" s="110" t="str">
        <f t="shared" ca="1" si="0"/>
        <v/>
      </c>
    </row>
    <row r="19" spans="1:6" customFormat="1" ht="27" customHeight="1" x14ac:dyDescent="0.2">
      <c r="A19" s="111" t="s">
        <v>94</v>
      </c>
      <c r="B19" s="112" t="s">
        <v>95</v>
      </c>
      <c r="C19" s="113"/>
      <c r="D19" s="114">
        <v>0</v>
      </c>
      <c r="E19" s="115" t="str">
        <f ca="1">IF($C$8&gt;0,PRODUCT($C$8,#REF!,D19/100),"")</f>
        <v/>
      </c>
      <c r="F19" s="115" t="str">
        <f t="shared" ca="1" si="0"/>
        <v/>
      </c>
    </row>
    <row r="20" spans="1:6" customFormat="1" ht="64.5" customHeight="1" x14ac:dyDescent="0.2">
      <c r="A20" s="111" t="s">
        <v>96</v>
      </c>
      <c r="B20" s="112" t="s">
        <v>97</v>
      </c>
      <c r="C20" s="113"/>
      <c r="D20" s="114">
        <v>0</v>
      </c>
      <c r="E20" s="115" t="str">
        <f ca="1">IF($C$8&gt;0,PRODUCT($C$8,#REF!,D20/100),"")</f>
        <v/>
      </c>
      <c r="F20" s="115" t="str">
        <f t="shared" ca="1" si="0"/>
        <v/>
      </c>
    </row>
    <row r="21" spans="1:6" customFormat="1" ht="26.25" customHeight="1" x14ac:dyDescent="0.2">
      <c r="A21" s="111" t="s">
        <v>98</v>
      </c>
      <c r="B21" s="112" t="s">
        <v>99</v>
      </c>
      <c r="C21" s="113"/>
      <c r="D21" s="114">
        <v>0</v>
      </c>
      <c r="E21" s="115" t="str">
        <f ca="1">IF($C$8&gt;0,PRODUCT($C$8,#REF!,D21/100),"")</f>
        <v/>
      </c>
      <c r="F21" s="115" t="str">
        <f t="shared" ca="1" si="0"/>
        <v/>
      </c>
    </row>
    <row r="22" spans="1:6" customFormat="1" x14ac:dyDescent="0.2">
      <c r="A22" s="116" t="s">
        <v>100</v>
      </c>
      <c r="B22" s="112" t="s">
        <v>101</v>
      </c>
      <c r="C22" s="113"/>
      <c r="D22" s="114">
        <v>2.0585489786392137</v>
      </c>
      <c r="E22" s="115" t="str">
        <f ca="1">IF($C$8&gt;0,PRODUCT($C$8,#REF!,D22/100),"")</f>
        <v/>
      </c>
      <c r="F22" s="115" t="str">
        <f t="shared" ca="1" si="0"/>
        <v/>
      </c>
    </row>
    <row r="23" spans="1:6" customFormat="1" x14ac:dyDescent="0.2">
      <c r="A23" s="117">
        <v>3</v>
      </c>
      <c r="B23" s="107" t="s">
        <v>103</v>
      </c>
      <c r="C23" s="108">
        <v>855421</v>
      </c>
      <c r="D23" s="109">
        <v>2.0200565677028544</v>
      </c>
      <c r="E23" s="110" t="str">
        <f ca="1">IF($C$8&gt;0,PRODUCT($C$8,#REF!,D23/100),"")</f>
        <v/>
      </c>
      <c r="F23" s="110" t="str">
        <f t="shared" ca="1" si="0"/>
        <v/>
      </c>
    </row>
    <row r="24" spans="1:6" customFormat="1" ht="27.75" customHeight="1" x14ac:dyDescent="0.2">
      <c r="A24" s="111" t="s">
        <v>94</v>
      </c>
      <c r="B24" s="112" t="s">
        <v>95</v>
      </c>
      <c r="C24" s="113"/>
      <c r="D24" s="114">
        <v>0</v>
      </c>
      <c r="E24" s="115" t="str">
        <f ca="1">IF($C$8&gt;0,PRODUCT($C$8,#REF!,D24/100),"")</f>
        <v/>
      </c>
      <c r="F24" s="115" t="str">
        <f t="shared" ca="1" si="0"/>
        <v/>
      </c>
    </row>
    <row r="25" spans="1:6" customFormat="1" ht="69" customHeight="1" x14ac:dyDescent="0.2">
      <c r="A25" s="111" t="s">
        <v>96</v>
      </c>
      <c r="B25" s="112" t="s">
        <v>97</v>
      </c>
      <c r="C25" s="113"/>
      <c r="D25" s="114">
        <v>0</v>
      </c>
      <c r="E25" s="115" t="str">
        <f ca="1">IF($C$8&gt;0,PRODUCT($C$8,#REF!,D25/100),"")</f>
        <v/>
      </c>
      <c r="F25" s="115" t="str">
        <f t="shared" ca="1" si="0"/>
        <v/>
      </c>
    </row>
    <row r="26" spans="1:6" customFormat="1" ht="27" customHeight="1" x14ac:dyDescent="0.2">
      <c r="A26" s="111" t="s">
        <v>98</v>
      </c>
      <c r="B26" s="112" t="s">
        <v>99</v>
      </c>
      <c r="C26" s="113"/>
      <c r="D26" s="114">
        <v>0</v>
      </c>
      <c r="E26" s="115" t="str">
        <f ca="1">IF($C$8&gt;0,PRODUCT($C$8,#REF!,D26/100),"")</f>
        <v/>
      </c>
      <c r="F26" s="115" t="str">
        <f t="shared" ca="1" si="0"/>
        <v/>
      </c>
    </row>
    <row r="27" spans="1:6" customFormat="1" x14ac:dyDescent="0.2">
      <c r="A27" s="116" t="s">
        <v>100</v>
      </c>
      <c r="B27" s="112" t="s">
        <v>101</v>
      </c>
      <c r="C27" s="113"/>
      <c r="D27" s="114">
        <v>2.0200565677028544</v>
      </c>
      <c r="E27" s="115" t="str">
        <f ca="1">IF($C$8&gt;0,PRODUCT($C$8,#REF!,D27/100),"")</f>
        <v/>
      </c>
      <c r="F27" s="115" t="str">
        <f t="shared" ca="1" si="0"/>
        <v/>
      </c>
    </row>
    <row r="28" spans="1:6" customFormat="1" x14ac:dyDescent="0.2">
      <c r="A28" s="106">
        <v>4</v>
      </c>
      <c r="B28" s="107" t="s">
        <v>104</v>
      </c>
      <c r="C28" s="108">
        <v>291847</v>
      </c>
      <c r="D28" s="109">
        <v>1.8402606235283021</v>
      </c>
      <c r="E28" s="110" t="str">
        <f ca="1">IF($C$8&gt;0,PRODUCT($C$8,#REF!,D28/100),"")</f>
        <v/>
      </c>
      <c r="F28" s="110" t="str">
        <f t="shared" ca="1" si="0"/>
        <v/>
      </c>
    </row>
    <row r="29" spans="1:6" customFormat="1" ht="24.75" customHeight="1" x14ac:dyDescent="0.2">
      <c r="A29" s="111" t="s">
        <v>94</v>
      </c>
      <c r="B29" s="112" t="s">
        <v>95</v>
      </c>
      <c r="C29" s="113"/>
      <c r="D29" s="114">
        <v>0</v>
      </c>
      <c r="E29" s="115" t="str">
        <f ca="1">IF($C$8&gt;0,PRODUCT($C$8,#REF!,D29/100),"")</f>
        <v/>
      </c>
      <c r="F29" s="115" t="str">
        <f t="shared" ca="1" si="0"/>
        <v/>
      </c>
    </row>
    <row r="30" spans="1:6" customFormat="1" ht="71.25" customHeight="1" x14ac:dyDescent="0.2">
      <c r="A30" s="111" t="s">
        <v>96</v>
      </c>
      <c r="B30" s="112" t="s">
        <v>97</v>
      </c>
      <c r="C30" s="113"/>
      <c r="D30" s="114">
        <v>0</v>
      </c>
      <c r="E30" s="115" t="str">
        <f ca="1">IF($C$8&gt;0,PRODUCT($C$8,#REF!,D30/100),"")</f>
        <v/>
      </c>
      <c r="F30" s="115" t="str">
        <f t="shared" ca="1" si="0"/>
        <v/>
      </c>
    </row>
    <row r="31" spans="1:6" customFormat="1" ht="24" customHeight="1" x14ac:dyDescent="0.2">
      <c r="A31" s="111" t="s">
        <v>98</v>
      </c>
      <c r="B31" s="112" t="s">
        <v>99</v>
      </c>
      <c r="C31" s="113"/>
      <c r="D31" s="114">
        <v>0</v>
      </c>
      <c r="E31" s="115" t="str">
        <f ca="1">IF($C$8&gt;0,PRODUCT($C$8,#REF!,D31/100),"")</f>
        <v/>
      </c>
      <c r="F31" s="115" t="str">
        <f t="shared" ca="1" si="0"/>
        <v/>
      </c>
    </row>
    <row r="32" spans="1:6" customFormat="1" x14ac:dyDescent="0.2">
      <c r="A32" s="116" t="s">
        <v>100</v>
      </c>
      <c r="B32" s="112" t="s">
        <v>101</v>
      </c>
      <c r="C32" s="113"/>
      <c r="D32" s="114">
        <v>1.8402606235283021</v>
      </c>
      <c r="E32" s="115" t="str">
        <f ca="1">IF($C$8&gt;0,PRODUCT($C$8,#REF!,D32/100),"")</f>
        <v/>
      </c>
      <c r="F32" s="115" t="str">
        <f t="shared" ca="1" si="0"/>
        <v/>
      </c>
    </row>
    <row r="33" spans="1:6" customFormat="1" ht="18" customHeight="1" x14ac:dyDescent="0.2">
      <c r="A33" s="117">
        <v>5</v>
      </c>
      <c r="B33" s="107" t="s">
        <v>105</v>
      </c>
      <c r="C33" s="108">
        <v>457849</v>
      </c>
      <c r="D33" s="109">
        <v>1.6174564292743669</v>
      </c>
      <c r="E33" s="110" t="str">
        <f ca="1">IF($C$8&gt;0,PRODUCT($C$8,#REF!,D33/100),"")</f>
        <v/>
      </c>
      <c r="F33" s="110" t="str">
        <f t="shared" ca="1" si="0"/>
        <v/>
      </c>
    </row>
    <row r="34" spans="1:6" customFormat="1" ht="27" customHeight="1" x14ac:dyDescent="0.2">
      <c r="A34" s="111" t="s">
        <v>94</v>
      </c>
      <c r="B34" s="112" t="s">
        <v>95</v>
      </c>
      <c r="C34" s="113"/>
      <c r="D34" s="114">
        <v>0</v>
      </c>
      <c r="E34" s="115" t="str">
        <f ca="1">IF($C$8&gt;0,PRODUCT($C$8,#REF!,D34/100),"")</f>
        <v/>
      </c>
      <c r="F34" s="115" t="str">
        <f t="shared" ca="1" si="0"/>
        <v/>
      </c>
    </row>
    <row r="35" spans="1:6" customFormat="1" ht="71.25" customHeight="1" x14ac:dyDescent="0.2">
      <c r="A35" s="111" t="s">
        <v>96</v>
      </c>
      <c r="B35" s="112" t="s">
        <v>97</v>
      </c>
      <c r="C35" s="113"/>
      <c r="D35" s="114">
        <v>0</v>
      </c>
      <c r="E35" s="115" t="str">
        <f ca="1">IF($C$8&gt;0,PRODUCT($C$8,#REF!,D35/100),"")</f>
        <v/>
      </c>
      <c r="F35" s="115" t="str">
        <f t="shared" ca="1" si="0"/>
        <v/>
      </c>
    </row>
    <row r="36" spans="1:6" customFormat="1" ht="26.25" customHeight="1" x14ac:dyDescent="0.2">
      <c r="A36" s="111" t="s">
        <v>98</v>
      </c>
      <c r="B36" s="112" t="s">
        <v>99</v>
      </c>
      <c r="C36" s="113"/>
      <c r="D36" s="114">
        <v>0</v>
      </c>
      <c r="E36" s="115" t="str">
        <f ca="1">IF($C$8&gt;0,PRODUCT($C$8,#REF!,D36/100),"")</f>
        <v/>
      </c>
      <c r="F36" s="115" t="str">
        <f t="shared" ca="1" si="0"/>
        <v/>
      </c>
    </row>
    <row r="37" spans="1:6" customFormat="1" x14ac:dyDescent="0.2">
      <c r="A37" s="116" t="s">
        <v>100</v>
      </c>
      <c r="B37" s="112" t="s">
        <v>101</v>
      </c>
      <c r="C37" s="113"/>
      <c r="D37" s="114">
        <v>1.6174564292743669</v>
      </c>
      <c r="E37" s="115" t="str">
        <f ca="1">IF($C$8&gt;0,PRODUCT($C$8,#REF!,D37/100),"")</f>
        <v/>
      </c>
      <c r="F37" s="115" t="str">
        <f t="shared" ca="1" si="0"/>
        <v/>
      </c>
    </row>
    <row r="38" spans="1:6" customFormat="1" ht="19.5" customHeight="1" x14ac:dyDescent="0.2">
      <c r="A38" s="117">
        <v>6</v>
      </c>
      <c r="B38" s="107" t="s">
        <v>106</v>
      </c>
      <c r="C38" s="108">
        <v>856244</v>
      </c>
      <c r="D38" s="109">
        <v>1.4967403990269199</v>
      </c>
      <c r="E38" s="110" t="str">
        <f ca="1">IF($C$8&gt;0,PRODUCT($C$8,#REF!,D38/100),"")</f>
        <v/>
      </c>
      <c r="F38" s="110" t="str">
        <f t="shared" ca="1" si="0"/>
        <v/>
      </c>
    </row>
    <row r="39" spans="1:6" customFormat="1" ht="25.5" customHeight="1" x14ac:dyDescent="0.2">
      <c r="A39" s="111" t="s">
        <v>94</v>
      </c>
      <c r="B39" s="112" t="s">
        <v>95</v>
      </c>
      <c r="C39" s="113"/>
      <c r="D39" s="114">
        <v>0</v>
      </c>
      <c r="E39" s="115" t="str">
        <f ca="1">IF($C$8&gt;0,PRODUCT($C$8,#REF!,D39/100),"")</f>
        <v/>
      </c>
      <c r="F39" s="115" t="str">
        <f t="shared" ca="1" si="0"/>
        <v/>
      </c>
    </row>
    <row r="40" spans="1:6" customFormat="1" ht="69" customHeight="1" x14ac:dyDescent="0.2">
      <c r="A40" s="111" t="s">
        <v>96</v>
      </c>
      <c r="B40" s="112" t="s">
        <v>97</v>
      </c>
      <c r="C40" s="113"/>
      <c r="D40" s="114">
        <v>0</v>
      </c>
      <c r="E40" s="115" t="str">
        <f ca="1">IF($C$8&gt;0,PRODUCT($C$8,#REF!,D40/100),"")</f>
        <v/>
      </c>
      <c r="F40" s="115" t="str">
        <f t="shared" ca="1" si="0"/>
        <v/>
      </c>
    </row>
    <row r="41" spans="1:6" customFormat="1" ht="27" customHeight="1" x14ac:dyDescent="0.2">
      <c r="A41" s="111" t="s">
        <v>98</v>
      </c>
      <c r="B41" s="112" t="s">
        <v>99</v>
      </c>
      <c r="C41" s="113"/>
      <c r="D41" s="114">
        <v>0</v>
      </c>
      <c r="E41" s="115" t="str">
        <f ca="1">IF($C$8&gt;0,PRODUCT($C$8,#REF!,D41/100),"")</f>
        <v/>
      </c>
      <c r="F41" s="115" t="str">
        <f t="shared" ca="1" si="0"/>
        <v/>
      </c>
    </row>
    <row r="42" spans="1:6" customFormat="1" x14ac:dyDescent="0.2">
      <c r="A42" s="116" t="s">
        <v>100</v>
      </c>
      <c r="B42" s="112" t="s">
        <v>101</v>
      </c>
      <c r="C42" s="113"/>
      <c r="D42" s="114">
        <v>1.4967403990269197</v>
      </c>
      <c r="E42" s="115" t="str">
        <f ca="1">IF($C$8&gt;0,PRODUCT($C$8,#REF!,D42/100),"")</f>
        <v/>
      </c>
      <c r="F42" s="115" t="str">
        <f t="shared" ca="1" si="0"/>
        <v/>
      </c>
    </row>
    <row r="43" spans="1:6" customFormat="1" ht="18" customHeight="1" x14ac:dyDescent="0.2">
      <c r="A43" s="106">
        <v>7</v>
      </c>
      <c r="B43" s="107" t="s">
        <v>107</v>
      </c>
      <c r="C43" s="108">
        <v>476760</v>
      </c>
      <c r="D43" s="109">
        <v>1.4791532054209537</v>
      </c>
      <c r="E43" s="110" t="str">
        <f ca="1">IF($C$8&gt;0,PRODUCT($C$8,#REF!,D43/100),"")</f>
        <v/>
      </c>
      <c r="F43" s="110" t="str">
        <f t="shared" ca="1" si="0"/>
        <v/>
      </c>
    </row>
    <row r="44" spans="1:6" customFormat="1" ht="24.75" customHeight="1" x14ac:dyDescent="0.2">
      <c r="A44" s="111" t="s">
        <v>94</v>
      </c>
      <c r="B44" s="112" t="s">
        <v>95</v>
      </c>
      <c r="C44" s="113"/>
      <c r="D44" s="114">
        <v>0</v>
      </c>
      <c r="E44" s="115" t="str">
        <f ca="1">IF($C$8&gt;0,PRODUCT($C$8,#REF!,D44/100),"")</f>
        <v/>
      </c>
      <c r="F44" s="115" t="str">
        <f t="shared" ca="1" si="0"/>
        <v/>
      </c>
    </row>
    <row r="45" spans="1:6" customFormat="1" ht="70.5" customHeight="1" x14ac:dyDescent="0.2">
      <c r="A45" s="111" t="s">
        <v>96</v>
      </c>
      <c r="B45" s="112" t="s">
        <v>97</v>
      </c>
      <c r="C45" s="113"/>
      <c r="D45" s="114">
        <v>0</v>
      </c>
      <c r="E45" s="115" t="str">
        <f ca="1">IF($C$8&gt;0,PRODUCT($C$8,#REF!,D45/100),"")</f>
        <v/>
      </c>
      <c r="F45" s="115" t="str">
        <f t="shared" ca="1" si="0"/>
        <v/>
      </c>
    </row>
    <row r="46" spans="1:6" customFormat="1" ht="26.25" customHeight="1" x14ac:dyDescent="0.2">
      <c r="A46" s="111" t="s">
        <v>98</v>
      </c>
      <c r="B46" s="112" t="s">
        <v>99</v>
      </c>
      <c r="C46" s="113"/>
      <c r="D46" s="114">
        <v>0</v>
      </c>
      <c r="E46" s="115" t="str">
        <f ca="1">IF($C$8&gt;0,PRODUCT($C$8,#REF!,D46/100),"")</f>
        <v/>
      </c>
      <c r="F46" s="115" t="str">
        <f t="shared" ca="1" si="0"/>
        <v/>
      </c>
    </row>
    <row r="47" spans="1:6" customFormat="1" x14ac:dyDescent="0.2">
      <c r="A47" s="116" t="s">
        <v>100</v>
      </c>
      <c r="B47" s="112" t="s">
        <v>101</v>
      </c>
      <c r="C47" s="113"/>
      <c r="D47" s="114">
        <v>1.479153205420954</v>
      </c>
      <c r="E47" s="115" t="str">
        <f ca="1">IF($C$8&gt;0,PRODUCT($C$8,#REF!,D47/100),"")</f>
        <v/>
      </c>
      <c r="F47" s="115" t="str">
        <f t="shared" ca="1" si="0"/>
        <v/>
      </c>
    </row>
    <row r="48" spans="1:6" customFormat="1" x14ac:dyDescent="0.2">
      <c r="A48" s="117">
        <v>8</v>
      </c>
      <c r="B48" s="107" t="s">
        <v>108</v>
      </c>
      <c r="C48" s="108">
        <v>852644</v>
      </c>
      <c r="D48" s="109">
        <v>1.4534219981754919</v>
      </c>
      <c r="E48" s="110" t="str">
        <f ca="1">IF($C$8&gt;0,PRODUCT($C$8,#REF!,D48/100),"")</f>
        <v/>
      </c>
      <c r="F48" s="110" t="str">
        <f t="shared" ca="1" si="0"/>
        <v/>
      </c>
    </row>
    <row r="49" spans="1:6" customFormat="1" ht="27.75" customHeight="1" x14ac:dyDescent="0.2">
      <c r="A49" s="111" t="s">
        <v>94</v>
      </c>
      <c r="B49" s="112" t="s">
        <v>95</v>
      </c>
      <c r="C49" s="113"/>
      <c r="D49" s="114">
        <v>0</v>
      </c>
      <c r="E49" s="115" t="str">
        <f ca="1">IF($C$8&gt;0,PRODUCT($C$8,#REF!,D49/100),"")</f>
        <v/>
      </c>
      <c r="F49" s="115" t="str">
        <f t="shared" ca="1" si="0"/>
        <v/>
      </c>
    </row>
    <row r="50" spans="1:6" customFormat="1" ht="69.75" customHeight="1" x14ac:dyDescent="0.2">
      <c r="A50" s="111" t="s">
        <v>96</v>
      </c>
      <c r="B50" s="112" t="s">
        <v>97</v>
      </c>
      <c r="C50" s="113"/>
      <c r="D50" s="114">
        <v>0</v>
      </c>
      <c r="E50" s="115" t="str">
        <f ca="1">IF($C$8&gt;0,PRODUCT($C$8,#REF!,D50/100),"")</f>
        <v/>
      </c>
      <c r="F50" s="115" t="str">
        <f t="shared" ca="1" si="0"/>
        <v/>
      </c>
    </row>
    <row r="51" spans="1:6" customFormat="1" ht="26.25" customHeight="1" x14ac:dyDescent="0.2">
      <c r="A51" s="111" t="s">
        <v>98</v>
      </c>
      <c r="B51" s="112" t="s">
        <v>99</v>
      </c>
      <c r="C51" s="113"/>
      <c r="D51" s="114">
        <v>0</v>
      </c>
      <c r="E51" s="115" t="str">
        <f ca="1">IF($C$8&gt;0,PRODUCT($C$8,#REF!,D51/100),"")</f>
        <v/>
      </c>
      <c r="F51" s="115" t="str">
        <f t="shared" ca="1" si="0"/>
        <v/>
      </c>
    </row>
    <row r="52" spans="1:6" customFormat="1" x14ac:dyDescent="0.2">
      <c r="A52" s="116" t="s">
        <v>100</v>
      </c>
      <c r="B52" s="112" t="s">
        <v>101</v>
      </c>
      <c r="C52" s="113"/>
      <c r="D52" s="114">
        <v>1.4534219981754919</v>
      </c>
      <c r="E52" s="115" t="str">
        <f ca="1">IF($C$8&gt;0,PRODUCT($C$8,#REF!,D52/100),"")</f>
        <v/>
      </c>
      <c r="F52" s="115" t="str">
        <f t="shared" ca="1" si="0"/>
        <v/>
      </c>
    </row>
    <row r="53" spans="1:6" customFormat="1" ht="18" customHeight="1" x14ac:dyDescent="0.2">
      <c r="A53" s="117">
        <v>9</v>
      </c>
      <c r="B53" s="107" t="s">
        <v>109</v>
      </c>
      <c r="C53" s="108">
        <v>564722</v>
      </c>
      <c r="D53" s="109">
        <v>1.3927389306380067</v>
      </c>
      <c r="E53" s="110" t="str">
        <f ca="1">IF($C$8&gt;0,PRODUCT($C$8,#REF!,D53/100),"")</f>
        <v/>
      </c>
      <c r="F53" s="110" t="str">
        <f t="shared" ca="1" si="0"/>
        <v/>
      </c>
    </row>
    <row r="54" spans="1:6" customFormat="1" ht="27" customHeight="1" x14ac:dyDescent="0.2">
      <c r="A54" s="111" t="s">
        <v>94</v>
      </c>
      <c r="B54" s="112" t="s">
        <v>95</v>
      </c>
      <c r="C54" s="113"/>
      <c r="D54" s="114">
        <v>0</v>
      </c>
      <c r="E54" s="115" t="str">
        <f ca="1">IF($C$8&gt;0,PRODUCT($C$8,#REF!,D54/100),"")</f>
        <v/>
      </c>
      <c r="F54" s="115" t="str">
        <f t="shared" ca="1" si="0"/>
        <v/>
      </c>
    </row>
    <row r="55" spans="1:6" customFormat="1" ht="68.25" customHeight="1" x14ac:dyDescent="0.2">
      <c r="A55" s="111" t="s">
        <v>96</v>
      </c>
      <c r="B55" s="112" t="s">
        <v>97</v>
      </c>
      <c r="C55" s="113"/>
      <c r="D55" s="114">
        <v>0</v>
      </c>
      <c r="E55" s="115" t="str">
        <f ca="1">IF($C$8&gt;0,PRODUCT($C$8,#REF!,D55/100),"")</f>
        <v/>
      </c>
      <c r="F55" s="115" t="str">
        <f t="shared" ca="1" si="0"/>
        <v/>
      </c>
    </row>
    <row r="56" spans="1:6" customFormat="1" ht="27" customHeight="1" x14ac:dyDescent="0.2">
      <c r="A56" s="111" t="s">
        <v>98</v>
      </c>
      <c r="B56" s="112" t="s">
        <v>99</v>
      </c>
      <c r="C56" s="113"/>
      <c r="D56" s="114">
        <v>0</v>
      </c>
      <c r="E56" s="115" t="str">
        <f ca="1">IF($C$8&gt;0,PRODUCT($C$8,#REF!,D56/100),"")</f>
        <v/>
      </c>
      <c r="F56" s="115" t="str">
        <f t="shared" ca="1" si="0"/>
        <v/>
      </c>
    </row>
    <row r="57" spans="1:6" customFormat="1" x14ac:dyDescent="0.2">
      <c r="A57" s="116" t="s">
        <v>100</v>
      </c>
      <c r="B57" s="112" t="s">
        <v>101</v>
      </c>
      <c r="C57" s="113"/>
      <c r="D57" s="114">
        <v>1.3927389306380067</v>
      </c>
      <c r="E57" s="115" t="str">
        <f ca="1">IF($C$8&gt;0,PRODUCT($C$8,#REF!,D57/100),"")</f>
        <v/>
      </c>
      <c r="F57" s="115" t="str">
        <f t="shared" ca="1" si="0"/>
        <v/>
      </c>
    </row>
    <row r="58" spans="1:6" customFormat="1" ht="16.5" customHeight="1" x14ac:dyDescent="0.2">
      <c r="A58" s="106">
        <v>10</v>
      </c>
      <c r="B58" s="107" t="s">
        <v>110</v>
      </c>
      <c r="C58" s="108">
        <v>890528</v>
      </c>
      <c r="D58" s="109">
        <v>1.3686066259084668</v>
      </c>
      <c r="E58" s="110" t="str">
        <f ca="1">IF($C$8&gt;0,PRODUCT($C$8,#REF!,D58/100),"")</f>
        <v/>
      </c>
      <c r="F58" s="110" t="str">
        <f t="shared" ca="1" si="0"/>
        <v/>
      </c>
    </row>
    <row r="59" spans="1:6" customFormat="1" ht="26.25" customHeight="1" x14ac:dyDescent="0.2">
      <c r="A59" s="111" t="s">
        <v>94</v>
      </c>
      <c r="B59" s="112" t="s">
        <v>95</v>
      </c>
      <c r="C59" s="113"/>
      <c r="D59" s="114">
        <v>0</v>
      </c>
      <c r="E59" s="115" t="str">
        <f ca="1">IF($C$8&gt;0,PRODUCT($C$8,#REF!,D59/100),"")</f>
        <v/>
      </c>
      <c r="F59" s="115" t="str">
        <f t="shared" ca="1" si="0"/>
        <v/>
      </c>
    </row>
    <row r="60" spans="1:6" customFormat="1" ht="67.5" customHeight="1" x14ac:dyDescent="0.2">
      <c r="A60" s="111" t="s">
        <v>96</v>
      </c>
      <c r="B60" s="112" t="s">
        <v>97</v>
      </c>
      <c r="C60" s="113"/>
      <c r="D60" s="114">
        <v>0</v>
      </c>
      <c r="E60" s="115" t="str">
        <f ca="1">IF($C$8&gt;0,PRODUCT($C$8,#REF!,D60/100),"")</f>
        <v/>
      </c>
      <c r="F60" s="115" t="str">
        <f t="shared" ca="1" si="0"/>
        <v/>
      </c>
    </row>
    <row r="61" spans="1:6" customFormat="1" ht="24.75" customHeight="1" x14ac:dyDescent="0.2">
      <c r="A61" s="111" t="s">
        <v>98</v>
      </c>
      <c r="B61" s="112" t="s">
        <v>99</v>
      </c>
      <c r="C61" s="113"/>
      <c r="D61" s="114">
        <v>0</v>
      </c>
      <c r="E61" s="115" t="str">
        <f ca="1">IF($C$8&gt;0,PRODUCT($C$8,#REF!,D61/100),"")</f>
        <v/>
      </c>
      <c r="F61" s="115" t="str">
        <f t="shared" ca="1" si="0"/>
        <v/>
      </c>
    </row>
    <row r="62" spans="1:6" customFormat="1" x14ac:dyDescent="0.2">
      <c r="A62" s="116" t="s">
        <v>100</v>
      </c>
      <c r="B62" s="112" t="s">
        <v>101</v>
      </c>
      <c r="C62" s="113"/>
      <c r="D62" s="114">
        <v>1.3686066259084666</v>
      </c>
      <c r="E62" s="115" t="str">
        <f ca="1">IF($C$8&gt;0,PRODUCT($C$8,#REF!,D62/100),"")</f>
        <v/>
      </c>
      <c r="F62" s="115" t="str">
        <f t="shared" ca="1" si="0"/>
        <v/>
      </c>
    </row>
    <row r="63" spans="1:6" customFormat="1" ht="27.75" customHeight="1" x14ac:dyDescent="0.2">
      <c r="A63" s="118"/>
      <c r="B63" s="102" t="s">
        <v>111</v>
      </c>
      <c r="C63" s="119"/>
      <c r="D63" s="120">
        <f ca="1">+D13+D18+D23+D28+D33+D38+D43+D48+D53+D58</f>
        <v>17.611103393344237</v>
      </c>
      <c r="E63" s="110" t="str">
        <f ca="1">IF($C$8&gt;0,PRODUCT($C$8,#REF!,D63/100),"")</f>
        <v/>
      </c>
      <c r="F63" s="110" t="str">
        <f t="shared" ca="1" si="0"/>
        <v/>
      </c>
    </row>
    <row r="64" spans="1:6" customFormat="1" ht="24" customHeight="1" x14ac:dyDescent="0.2">
      <c r="A64" s="121"/>
      <c r="B64" s="112" t="s">
        <v>95</v>
      </c>
      <c r="C64" s="113"/>
      <c r="D64" s="122">
        <f ca="1">+D14+D19+D24+D29+D34+D39+D44+D49+D54+D59</f>
        <v>0</v>
      </c>
      <c r="E64" s="115" t="str">
        <f ca="1">IF($C$8&gt;0,PRODUCT($C$8,#REF!,D64/100),"")</f>
        <v/>
      </c>
      <c r="F64" s="115" t="str">
        <f t="shared" ca="1" si="0"/>
        <v/>
      </c>
    </row>
    <row r="65" spans="1:6" customFormat="1" ht="70.5" customHeight="1" x14ac:dyDescent="0.2">
      <c r="A65" s="121"/>
      <c r="B65" s="112" t="s">
        <v>97</v>
      </c>
      <c r="C65" s="113"/>
      <c r="D65" s="122">
        <f ca="1">+D15+D20+D25+D30+D35+D40+D45+D50+D55+D60</f>
        <v>0</v>
      </c>
      <c r="E65" s="115" t="str">
        <f ca="1">IF($C$8&gt;0,PRODUCT($C$8,#REF!,D65/100),"")</f>
        <v/>
      </c>
      <c r="F65" s="115" t="str">
        <f t="shared" ca="1" si="0"/>
        <v/>
      </c>
    </row>
    <row r="66" spans="1:6" customFormat="1" ht="28.5" customHeight="1" x14ac:dyDescent="0.2">
      <c r="A66" s="121"/>
      <c r="B66" s="112" t="s">
        <v>99</v>
      </c>
      <c r="C66" s="113"/>
      <c r="D66" s="122">
        <f ca="1">+D16+D21+D26+D31+D36+D41+D46+D51+D56+D61</f>
        <v>0</v>
      </c>
      <c r="E66" s="115" t="str">
        <f ca="1">IF($C$8&gt;0,PRODUCT($C$8,#REF!,D66/100),"")</f>
        <v/>
      </c>
      <c r="F66" s="115" t="str">
        <f t="shared" ca="1" si="0"/>
        <v/>
      </c>
    </row>
    <row r="67" spans="1:6" customFormat="1" x14ac:dyDescent="0.2">
      <c r="A67" s="123"/>
      <c r="B67" s="112" t="s">
        <v>101</v>
      </c>
      <c r="C67" s="113"/>
      <c r="D67" s="122">
        <f ca="1">+D17+D22+D27+D32+D37+D42+D47+D52+D57+D62</f>
        <v>17.611103393344237</v>
      </c>
      <c r="E67" s="115" t="str">
        <f ca="1">IF($C$8&gt;0,PRODUCT($C$8,#REF!,D67/100),"")</f>
        <v/>
      </c>
      <c r="F67" s="115" t="str">
        <f t="shared" ca="1" si="0"/>
        <v/>
      </c>
    </row>
    <row r="68" spans="1:6" customFormat="1" x14ac:dyDescent="0.2">
      <c r="A68" s="124"/>
      <c r="C68" s="125"/>
    </row>
    <row r="69" spans="1:6" customFormat="1" ht="132" customHeight="1" x14ac:dyDescent="0.2">
      <c r="A69" s="126" t="s">
        <v>112</v>
      </c>
      <c r="B69" s="127"/>
      <c r="C69" s="127"/>
      <c r="D69" s="127"/>
      <c r="E69" s="127"/>
      <c r="F69" s="128"/>
    </row>
    <row r="70" spans="1:6" customFormat="1" ht="122.25" customHeight="1" x14ac:dyDescent="0.2">
      <c r="A70" s="126" t="s">
        <v>113</v>
      </c>
      <c r="B70" s="127"/>
      <c r="C70" s="127"/>
      <c r="D70" s="127"/>
      <c r="E70" s="127"/>
      <c r="F70" s="128"/>
    </row>
  </sheetData>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2021-10-07T07:49:24Z</dcterms:created>
  <dcterms:modified xsi:type="dcterms:W3CDTF">2021-10-07T07:49:24Z</dcterms:modified>
</cp:coreProperties>
</file>